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yku07\Desktop\工商部会コンテンツ編集\工商部会HP20150313\H26shou\joho\johosys\"/>
    </mc:Choice>
  </mc:AlternateContent>
  <bookViews>
    <workbookView xWindow="0" yWindow="0" windowWidth="28800" windowHeight="12450" tabRatio="743"/>
  </bookViews>
  <sheets>
    <sheet name="発展問題" sheetId="2" r:id="rId1"/>
    <sheet name="解答" sheetId="1" r:id="rId2"/>
  </sheets>
  <definedNames>
    <definedName name="_xlnm.Print_Area" localSheetId="0">発展問題!$A$1:$H$25</definedName>
  </definedNames>
  <calcPr calcId="152511"/>
</workbook>
</file>

<file path=xl/calcChain.xml><?xml version="1.0" encoding="utf-8"?>
<calcChain xmlns="http://schemas.openxmlformats.org/spreadsheetml/2006/main">
  <c r="A13" i="1" l="1"/>
  <c r="C8" i="1"/>
  <c r="C9" i="1" s="1"/>
  <c r="C10" i="1" s="1"/>
  <c r="D8" i="1"/>
  <c r="D9" i="1" s="1"/>
  <c r="D10" i="1" s="1"/>
  <c r="B8" i="1"/>
  <c r="B9" i="1" s="1"/>
  <c r="B10" i="1" s="1"/>
  <c r="H6" i="1"/>
  <c r="H7" i="1"/>
  <c r="H5" i="1"/>
  <c r="G6" i="1"/>
  <c r="G7" i="1"/>
  <c r="G5" i="1"/>
  <c r="F6" i="1"/>
  <c r="F7" i="1"/>
  <c r="F5" i="1"/>
  <c r="E6" i="1"/>
  <c r="E7" i="1"/>
  <c r="E5" i="1"/>
</calcChain>
</file>

<file path=xl/sharedStrings.xml><?xml version="1.0" encoding="utf-8"?>
<sst xmlns="http://schemas.openxmlformats.org/spreadsheetml/2006/main" count="42" uniqueCount="27">
  <si>
    <t>合計</t>
    <rPh sb="0" eb="2">
      <t>ゴウケイ</t>
    </rPh>
    <phoneticPr fontId="2"/>
  </si>
  <si>
    <t>平均</t>
    <rPh sb="0" eb="2">
      <t>ヘイキン</t>
    </rPh>
    <phoneticPr fontId="2"/>
  </si>
  <si>
    <t>最低</t>
    <rPh sb="0" eb="2">
      <t>サイテイ</t>
    </rPh>
    <phoneticPr fontId="2"/>
  </si>
  <si>
    <t>パソコン機器売上一覧表</t>
    <rPh sb="4" eb="6">
      <t>キキ</t>
    </rPh>
    <rPh sb="6" eb="8">
      <t>ウリア</t>
    </rPh>
    <rPh sb="8" eb="10">
      <t>イチラン</t>
    </rPh>
    <rPh sb="10" eb="11">
      <t>ヒョウ</t>
    </rPh>
    <phoneticPr fontId="2"/>
  </si>
  <si>
    <t>パソコン</t>
    <phoneticPr fontId="2"/>
  </si>
  <si>
    <t>プリンタ</t>
    <phoneticPr fontId="2"/>
  </si>
  <si>
    <t>判定</t>
    <rPh sb="0" eb="2">
      <t>ハンテイ</t>
    </rPh>
    <phoneticPr fontId="2"/>
  </si>
  <si>
    <t>最高</t>
    <rPh sb="0" eb="2">
      <t>サイコウ</t>
    </rPh>
    <phoneticPr fontId="2"/>
  </si>
  <si>
    <t>▼処理条件</t>
    <rPh sb="1" eb="3">
      <t>ショリ</t>
    </rPh>
    <rPh sb="3" eb="5">
      <t>ジョウケン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</si>
  <si>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</si>
  <si>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</si>
  <si>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</si>
  <si>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スキャナ</t>
    <phoneticPr fontId="2"/>
  </si>
  <si>
    <t>機器数計</t>
    <rPh sb="0" eb="2">
      <t>キキ</t>
    </rPh>
    <rPh sb="2" eb="3">
      <t>カズ</t>
    </rPh>
    <rPh sb="3" eb="4">
      <t>ケイ</t>
    </rPh>
    <phoneticPr fontId="2"/>
  </si>
  <si>
    <t>機器／月</t>
    <rPh sb="0" eb="2">
      <t>キキ</t>
    </rPh>
    <rPh sb="3" eb="4">
      <t>ツキ</t>
    </rPh>
    <phoneticPr fontId="2"/>
  </si>
  <si>
    <t>月間合計</t>
    <rPh sb="0" eb="1">
      <t>ツキ</t>
    </rPh>
    <rPh sb="1" eb="2">
      <t>カン</t>
    </rPh>
    <rPh sb="2" eb="4">
      <t>ゴウケイ</t>
    </rPh>
    <phoneticPr fontId="2"/>
  </si>
  <si>
    <t>①　E列の「合計」は、各機器の4月から6月までの合計を求める。</t>
    <rPh sb="3" eb="4">
      <t>レツ</t>
    </rPh>
    <rPh sb="6" eb="8">
      <t>ゴウケイ</t>
    </rPh>
    <rPh sb="11" eb="14">
      <t>カクキキ</t>
    </rPh>
    <rPh sb="16" eb="17">
      <t>ガツ</t>
    </rPh>
    <rPh sb="20" eb="21">
      <t>ガツ</t>
    </rPh>
    <rPh sb="24" eb="26">
      <t>ゴウケイ</t>
    </rPh>
    <rPh sb="27" eb="28">
      <t>モト</t>
    </rPh>
    <phoneticPr fontId="2"/>
  </si>
  <si>
    <t>パソコン割合</t>
    <rPh sb="4" eb="6">
      <t>ワリアイ</t>
    </rPh>
    <phoneticPr fontId="2"/>
  </si>
  <si>
    <t>　　四捨五入して、％表示で小数第1位まで表示する。</t>
    <rPh sb="10" eb="12">
      <t>ヒョウジ</t>
    </rPh>
    <phoneticPr fontId="2"/>
  </si>
  <si>
    <t>機器種類</t>
    <rPh sb="0" eb="2">
      <t>キキ</t>
    </rPh>
    <rPh sb="2" eb="4">
      <t>シュルイ</t>
    </rPh>
    <phoneticPr fontId="2"/>
  </si>
  <si>
    <t>②　F列の「平均」は、各機器の4月から6月までの平均を求める。</t>
    <rPh sb="3" eb="4">
      <t>レツ</t>
    </rPh>
    <rPh sb="6" eb="8">
      <t>ヘイキン</t>
    </rPh>
    <rPh sb="24" eb="26">
      <t>ヘイキン</t>
    </rPh>
    <rPh sb="27" eb="28">
      <t>モト</t>
    </rPh>
    <phoneticPr fontId="2"/>
  </si>
  <si>
    <t>③　G列の「最高」は、各機器の4月から6月までの最高を求める。</t>
    <rPh sb="3" eb="4">
      <t>レツ</t>
    </rPh>
    <rPh sb="6" eb="8">
      <t>サイコウ</t>
    </rPh>
    <rPh sb="24" eb="26">
      <t>サイコウ</t>
    </rPh>
    <rPh sb="27" eb="28">
      <t>モト</t>
    </rPh>
    <phoneticPr fontId="2"/>
  </si>
  <si>
    <t>④　H列の「最低」は、各機器の4月から7月までの最低を求める。</t>
    <rPh sb="3" eb="4">
      <t>レツ</t>
    </rPh>
    <rPh sb="6" eb="8">
      <t>サイテイ</t>
    </rPh>
    <rPh sb="24" eb="26">
      <t>サイテイ</t>
    </rPh>
    <rPh sb="27" eb="28">
      <t>モト</t>
    </rPh>
    <phoneticPr fontId="2"/>
  </si>
  <si>
    <t>⑤　9行目の「パソコン割合」は、「月間合計」に占めるパソコンの割合を求める。ただし、小数第4位未満を</t>
    <rPh sb="3" eb="4">
      <t>ギョウ</t>
    </rPh>
    <rPh sb="4" eb="5">
      <t>メ</t>
    </rPh>
    <rPh sb="11" eb="13">
      <t>ワリアイ</t>
    </rPh>
    <rPh sb="17" eb="19">
      <t>ゲッカン</t>
    </rPh>
    <rPh sb="19" eb="21">
      <t>ゴウケイ</t>
    </rPh>
    <rPh sb="23" eb="24">
      <t>シ</t>
    </rPh>
    <rPh sb="31" eb="33">
      <t>ワリアイ</t>
    </rPh>
    <rPh sb="34" eb="35">
      <t>モト</t>
    </rPh>
    <rPh sb="42" eb="44">
      <t>ショウスウ</t>
    </rPh>
    <rPh sb="44" eb="45">
      <t>ダイ</t>
    </rPh>
    <rPh sb="46" eb="47">
      <t>イ</t>
    </rPh>
    <rPh sb="47" eb="49">
      <t>ミマン</t>
    </rPh>
    <phoneticPr fontId="2"/>
  </si>
  <si>
    <t>⑥　10行の「判定」は、「パソコン割合」が80％以上の場合は「A」と表示し、それ以外は「B」と表示する。</t>
    <rPh sb="7" eb="9">
      <t>ハンテイ</t>
    </rPh>
    <rPh sb="17" eb="19">
      <t>ワリアイ</t>
    </rPh>
    <rPh sb="24" eb="26">
      <t>イジョウ</t>
    </rPh>
    <rPh sb="27" eb="29">
      <t>バアイ</t>
    </rPh>
    <rPh sb="34" eb="36">
      <t>ヒョウジ</t>
    </rPh>
    <rPh sb="40" eb="42">
      <t>イガイ</t>
    </rPh>
    <rPh sb="47" eb="49">
      <t>ヒョウジ</t>
    </rPh>
    <phoneticPr fontId="2"/>
  </si>
  <si>
    <t>⑦　A13の「機器種類」は、「機器」の種類数を求める。</t>
    <rPh sb="7" eb="9">
      <t>キキ</t>
    </rPh>
    <rPh sb="9" eb="11">
      <t>シュルイ</t>
    </rPh>
    <rPh sb="15" eb="17">
      <t>キキ</t>
    </rPh>
    <rPh sb="19" eb="21">
      <t>シュルイ</t>
    </rPh>
    <rPh sb="21" eb="22">
      <t>カズ</t>
    </rPh>
    <rPh sb="23" eb="24">
      <t>モト</t>
    </rPh>
    <phoneticPr fontId="2"/>
  </si>
  <si>
    <t>　〔発展問題〕 処理条件にしたがって、次の表を完成しなさい。</t>
    <rPh sb="2" eb="4">
      <t>ハッテン</t>
    </rPh>
    <rPh sb="8" eb="10">
      <t>ショリ</t>
    </rPh>
    <rPh sb="10" eb="12">
      <t>ジョウケン</t>
    </rPh>
    <rPh sb="19" eb="20">
      <t>ツギ</t>
    </rPh>
    <rPh sb="21" eb="22">
      <t>ヒョウ</t>
    </rPh>
    <rPh sb="23" eb="25">
      <t>カンセイ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</si>
</sst>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2" applyFont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2" applyFont="1" applyBorder="1" applyAlignment="1">
      <alignment horizontal="center" vertical="center"/>
    </xf>
    <xf numFmtId="38" fontId="0" fillId="0" borderId="1" xfId="2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right" vertical="center"/>
    </xf>
    <xf numFmtId="38" fontId="0" fillId="0" borderId="3" xfId="2" applyFont="1" applyFill="1" applyBorder="1" applyAlignment="1">
      <alignment horizontal="center" vertical="center"/>
    </xf>
    <xf numFmtId="38" fontId="0" fillId="0" borderId="4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38" fontId="0" fillId="0" borderId="6" xfId="2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horizontal="right" vertical="center"/>
    </xf>
    <xf numFmtId="38" fontId="0" fillId="0" borderId="7" xfId="2" applyFont="1" applyFill="1" applyBorder="1" applyAlignment="1">
      <alignment horizontal="right" vertical="center"/>
    </xf>
    <xf numFmtId="38" fontId="0" fillId="0" borderId="8" xfId="2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9" xfId="2" applyFont="1" applyFill="1" applyBorder="1" applyAlignment="1">
      <alignment horizontal="right" vertical="center"/>
    </xf>
    <xf numFmtId="38" fontId="0" fillId="0" borderId="10" xfId="2" applyFont="1" applyFill="1" applyBorder="1" applyAlignment="1">
      <alignment horizontal="center" vertical="center"/>
    </xf>
    <xf numFmtId="38" fontId="0" fillId="0" borderId="11" xfId="2" applyFont="1" applyFill="1" applyBorder="1" applyAlignment="1">
      <alignment horizontal="right" vertical="center"/>
    </xf>
    <xf numFmtId="38" fontId="0" fillId="0" borderId="12" xfId="2" applyFont="1" applyFill="1" applyBorder="1" applyAlignment="1">
      <alignment horizontal="right" vertical="center"/>
    </xf>
    <xf numFmtId="38" fontId="0" fillId="0" borderId="3" xfId="2" applyFont="1" applyBorder="1" applyAlignment="1">
      <alignment horizontal="center" vertical="center"/>
    </xf>
    <xf numFmtId="38" fontId="0" fillId="0" borderId="13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38" fontId="0" fillId="0" borderId="14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38" fontId="0" fillId="0" borderId="11" xfId="2" applyFont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38" fontId="0" fillId="0" borderId="15" xfId="2" applyFont="1" applyBorder="1" applyAlignment="1">
      <alignment horizontal="center" vertical="center"/>
    </xf>
    <xf numFmtId="38" fontId="0" fillId="0" borderId="16" xfId="2" applyFont="1" applyFill="1" applyBorder="1" applyAlignment="1">
      <alignment horizontal="center" vertical="center"/>
    </xf>
    <xf numFmtId="38" fontId="0" fillId="0" borderId="8" xfId="2" applyFont="1" applyBorder="1" applyAlignment="1">
      <alignment horizontal="right" vertical="center"/>
    </xf>
    <xf numFmtId="38" fontId="0" fillId="0" borderId="7" xfId="2" applyFont="1" applyBorder="1" applyAlignment="1">
      <alignment horizontal="right" vertical="center"/>
    </xf>
    <xf numFmtId="38" fontId="0" fillId="0" borderId="17" xfId="2" applyFont="1" applyBorder="1" applyAlignment="1">
      <alignment horizontal="right" vertical="center"/>
    </xf>
    <xf numFmtId="38" fontId="0" fillId="0" borderId="18" xfId="2" applyFont="1" applyBorder="1" applyAlignment="1">
      <alignment horizontal="right" vertical="center"/>
    </xf>
    <xf numFmtId="38" fontId="0" fillId="0" borderId="19" xfId="2" applyFont="1" applyBorder="1" applyAlignment="1">
      <alignment horizontal="right" vertical="center"/>
    </xf>
    <xf numFmtId="38" fontId="0" fillId="0" borderId="20" xfId="2" applyFont="1" applyBorder="1" applyAlignment="1">
      <alignment horizontal="right" vertical="center"/>
    </xf>
    <xf numFmtId="38" fontId="0" fillId="0" borderId="21" xfId="2" applyFont="1" applyBorder="1" applyAlignment="1">
      <alignment horizontal="right" vertical="center"/>
    </xf>
    <xf numFmtId="176" fontId="0" fillId="0" borderId="9" xfId="1" applyNumberFormat="1" applyFont="1" applyBorder="1" applyAlignment="1">
      <alignment horizontal="right" vertical="center"/>
    </xf>
    <xf numFmtId="38" fontId="0" fillId="0" borderId="22" xfId="2" applyFont="1" applyBorder="1" applyAlignment="1">
      <alignment horizontal="right" vertical="center"/>
    </xf>
    <xf numFmtId="38" fontId="0" fillId="2" borderId="8" xfId="2" applyFont="1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7" xfId="2" applyFont="1" applyFill="1" applyBorder="1" applyAlignment="1">
      <alignment horizontal="center" vertical="center"/>
    </xf>
    <xf numFmtId="38" fontId="0" fillId="2" borderId="14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0" fillId="2" borderId="9" xfId="2" applyFont="1" applyFill="1" applyBorder="1" applyAlignment="1">
      <alignment horizontal="center" vertical="center"/>
    </xf>
    <xf numFmtId="38" fontId="0" fillId="2" borderId="10" xfId="2" applyFont="1" applyFill="1" applyBorder="1" applyAlignment="1">
      <alignment horizontal="center" vertical="center"/>
    </xf>
    <xf numFmtId="38" fontId="0" fillId="2" borderId="11" xfId="2" applyFont="1" applyFill="1" applyBorder="1" applyAlignment="1">
      <alignment horizontal="center" vertical="center"/>
    </xf>
    <xf numFmtId="38" fontId="0" fillId="2" borderId="12" xfId="2" applyFont="1" applyFill="1" applyBorder="1" applyAlignment="1">
      <alignment horizontal="center" vertical="center"/>
    </xf>
    <xf numFmtId="38" fontId="0" fillId="2" borderId="20" xfId="2" applyFont="1" applyFill="1" applyBorder="1" applyAlignment="1">
      <alignment horizontal="center" vertical="center"/>
    </xf>
    <xf numFmtId="38" fontId="0" fillId="2" borderId="21" xfId="2" applyFont="1" applyFill="1" applyBorder="1" applyAlignment="1">
      <alignment horizontal="center" vertical="center"/>
    </xf>
    <xf numFmtId="38" fontId="0" fillId="2" borderId="22" xfId="2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3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zoomScaleNormal="100" workbookViewId="0">
      <selection sqref="A1:H1"/>
    </sheetView>
  </sheetViews>
  <sheetFormatPr defaultRowHeight="13.5"/>
  <cols>
    <col min="1" max="1" width="17.625" customWidth="1"/>
    <col min="2" max="8" width="10.125" customWidth="1"/>
  </cols>
  <sheetData>
    <row r="1" spans="1:8" ht="19.5" customHeight="1">
      <c r="A1" s="50" t="s">
        <v>26</v>
      </c>
      <c r="B1" s="50"/>
      <c r="C1" s="50"/>
      <c r="D1" s="50"/>
      <c r="E1" s="50"/>
      <c r="F1" s="50"/>
      <c r="G1" s="50"/>
      <c r="H1" s="50"/>
    </row>
    <row r="2" spans="1:8" ht="19.5" customHeight="1"/>
    <row r="3" spans="1:8" ht="19.5" customHeight="1" thickBot="1">
      <c r="A3" s="51" t="s">
        <v>3</v>
      </c>
      <c r="B3" s="51"/>
      <c r="C3" s="51"/>
      <c r="D3" s="51"/>
      <c r="E3" s="3"/>
      <c r="F3" s="3"/>
    </row>
    <row r="4" spans="1:8" ht="19.5" customHeight="1" thickBot="1">
      <c r="A4" s="7" t="s">
        <v>14</v>
      </c>
      <c r="B4" s="8" t="s">
        <v>9</v>
      </c>
      <c r="C4" s="8" t="s">
        <v>10</v>
      </c>
      <c r="D4" s="9" t="s">
        <v>11</v>
      </c>
      <c r="E4" s="19" t="s">
        <v>0</v>
      </c>
      <c r="F4" s="20" t="s">
        <v>1</v>
      </c>
      <c r="G4" s="21" t="s">
        <v>7</v>
      </c>
      <c r="H4" s="22" t="s">
        <v>2</v>
      </c>
    </row>
    <row r="5" spans="1:8" ht="19.5" customHeight="1" thickTop="1">
      <c r="A5" s="10" t="s">
        <v>4</v>
      </c>
      <c r="B5" s="11">
        <v>567</v>
      </c>
      <c r="C5" s="11">
        <v>287</v>
      </c>
      <c r="D5" s="12">
        <v>789</v>
      </c>
      <c r="E5" s="38"/>
      <c r="F5" s="39"/>
      <c r="G5" s="39"/>
      <c r="H5" s="40"/>
    </row>
    <row r="6" spans="1:8" ht="19.5" customHeight="1">
      <c r="A6" s="13" t="s">
        <v>5</v>
      </c>
      <c r="B6" s="14">
        <v>93</v>
      </c>
      <c r="C6" s="14">
        <v>112</v>
      </c>
      <c r="D6" s="15">
        <v>134</v>
      </c>
      <c r="E6" s="41"/>
      <c r="F6" s="42"/>
      <c r="G6" s="42"/>
      <c r="H6" s="43"/>
    </row>
    <row r="7" spans="1:8" ht="19.5" customHeight="1" thickBot="1">
      <c r="A7" s="16" t="s">
        <v>12</v>
      </c>
      <c r="B7" s="17">
        <v>32</v>
      </c>
      <c r="C7" s="17">
        <v>41</v>
      </c>
      <c r="D7" s="18">
        <v>56</v>
      </c>
      <c r="E7" s="44"/>
      <c r="F7" s="45"/>
      <c r="G7" s="45"/>
      <c r="H7" s="46"/>
    </row>
    <row r="8" spans="1:8" ht="19.5" customHeight="1">
      <c r="A8" s="27" t="s">
        <v>15</v>
      </c>
      <c r="B8" s="47"/>
      <c r="C8" s="47"/>
      <c r="D8" s="48"/>
      <c r="E8" s="4"/>
      <c r="F8" s="4"/>
      <c r="G8" s="2"/>
      <c r="H8" s="2"/>
    </row>
    <row r="9" spans="1:8" ht="19.5" customHeight="1">
      <c r="A9" s="23" t="s">
        <v>17</v>
      </c>
      <c r="B9" s="42"/>
      <c r="C9" s="42"/>
      <c r="D9" s="43"/>
      <c r="E9" s="4"/>
      <c r="F9" s="4"/>
      <c r="G9" s="2"/>
      <c r="H9" s="2"/>
    </row>
    <row r="10" spans="1:8" ht="19.5" customHeight="1" thickBot="1">
      <c r="A10" s="24" t="s">
        <v>6</v>
      </c>
      <c r="B10" s="45"/>
      <c r="C10" s="45"/>
      <c r="D10" s="46"/>
      <c r="E10" s="4"/>
      <c r="F10" s="4"/>
      <c r="G10" s="2"/>
      <c r="H10" s="2"/>
    </row>
    <row r="11" spans="1:8" ht="19.5" customHeight="1" thickBot="1"/>
    <row r="12" spans="1:8" ht="19.5" customHeight="1">
      <c r="A12" s="28" t="s">
        <v>19</v>
      </c>
    </row>
    <row r="13" spans="1:8" ht="19.5" customHeight="1" thickBot="1">
      <c r="A13" s="49"/>
    </row>
    <row r="14" spans="1:8" ht="19.5" customHeight="1">
      <c r="A14" s="4"/>
    </row>
    <row r="15" spans="1:8" ht="19.5" customHeight="1">
      <c r="A15" s="50" t="s">
        <v>8</v>
      </c>
      <c r="B15" s="50"/>
      <c r="C15" s="50"/>
      <c r="D15" s="50"/>
      <c r="E15" s="50"/>
      <c r="F15" s="50"/>
      <c r="G15" s="50"/>
      <c r="H15" s="50"/>
    </row>
    <row r="16" spans="1:8" ht="19.5" customHeight="1">
      <c r="A16" s="50" t="s">
        <v>16</v>
      </c>
      <c r="B16" s="50"/>
      <c r="C16" s="50"/>
      <c r="D16" s="50"/>
      <c r="E16" s="50"/>
      <c r="F16" s="50"/>
      <c r="G16" s="50"/>
      <c r="H16" s="50"/>
    </row>
    <row r="17" spans="1:8" ht="19.5" customHeight="1">
      <c r="A17" s="50" t="s">
        <v>20</v>
      </c>
      <c r="B17" s="50"/>
      <c r="C17" s="50"/>
      <c r="D17" s="50"/>
      <c r="E17" s="50"/>
      <c r="F17" s="50"/>
      <c r="G17" s="50"/>
      <c r="H17" s="50"/>
    </row>
    <row r="18" spans="1:8" ht="19.5" customHeight="1">
      <c r="A18" s="50" t="s">
        <v>21</v>
      </c>
      <c r="B18" s="50"/>
      <c r="C18" s="50"/>
      <c r="D18" s="50"/>
      <c r="E18" s="50"/>
      <c r="F18" s="50"/>
      <c r="G18" s="50"/>
      <c r="H18" s="50"/>
    </row>
    <row r="19" spans="1:8" ht="19.5" customHeight="1">
      <c r="A19" s="50" t="s">
        <v>22</v>
      </c>
      <c r="B19" s="50"/>
      <c r="C19" s="50"/>
      <c r="D19" s="50"/>
      <c r="E19" s="50"/>
      <c r="F19" s="50"/>
      <c r="G19" s="50"/>
      <c r="H19" s="50"/>
    </row>
    <row r="20" spans="1:8" ht="19.5" customHeight="1">
      <c r="A20" s="50" t="s">
        <v>23</v>
      </c>
      <c r="B20" s="50"/>
      <c r="C20" s="50"/>
      <c r="D20" s="50"/>
      <c r="E20" s="50"/>
      <c r="F20" s="50"/>
      <c r="G20" s="50"/>
      <c r="H20" s="50"/>
    </row>
    <row r="21" spans="1:8" ht="19.5" customHeight="1">
      <c r="A21" s="50" t="s">
        <v>18</v>
      </c>
      <c r="B21" s="50"/>
      <c r="C21" s="50"/>
      <c r="D21" s="50"/>
      <c r="E21" s="50"/>
      <c r="F21" s="50"/>
      <c r="G21" s="50"/>
      <c r="H21" s="50"/>
    </row>
    <row r="22" spans="1:8" ht="19.5" customHeight="1">
      <c r="A22" s="50" t="s">
        <v>24</v>
      </c>
      <c r="B22" s="50"/>
      <c r="C22" s="50"/>
      <c r="D22" s="50"/>
      <c r="E22" s="50"/>
      <c r="F22" s="50"/>
      <c r="G22" s="50"/>
      <c r="H22" s="50"/>
    </row>
    <row r="23" spans="1:8" ht="19.5" customHeight="1">
      <c r="A23" s="50" t="s">
        <v>25</v>
      </c>
      <c r="B23" s="50"/>
      <c r="C23" s="50"/>
      <c r="D23" s="50"/>
      <c r="E23" s="50"/>
      <c r="F23" s="50"/>
      <c r="G23" s="50"/>
      <c r="H23" s="50"/>
    </row>
    <row r="24" spans="1:8" ht="19.5" customHeight="1"/>
    <row r="25" spans="1:8" ht="19.5" customHeight="1"/>
    <row r="26" spans="1:8" ht="19.5" customHeight="1"/>
    <row r="27" spans="1:8" ht="19.5" customHeight="1"/>
    <row r="28" spans="1:8" ht="19.5" customHeight="1"/>
    <row r="29" spans="1:8" ht="19.5" customHeight="1"/>
    <row r="30" spans="1:8" ht="19.5" customHeight="1"/>
    <row r="31" spans="1:8" ht="19.5" customHeight="1"/>
    <row r="32" spans="1:8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mergeCells count="11">
    <mergeCell ref="A23:H23"/>
    <mergeCell ref="A21:H21"/>
    <mergeCell ref="A22:H22"/>
    <mergeCell ref="A20:H20"/>
    <mergeCell ref="A18:H18"/>
    <mergeCell ref="A17:H17"/>
    <mergeCell ref="A19:H19"/>
    <mergeCell ref="A1:H1"/>
    <mergeCell ref="A15:H15"/>
    <mergeCell ref="A16:H16"/>
    <mergeCell ref="A3:D3"/>
  </mergeCells>
  <phoneticPr fontId="2"/>
  <pageMargins left="0.63" right="0.51" top="1" bottom="1" header="0.51200000000000001" footer="0.51200000000000001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13" sqref="C13"/>
    </sheetView>
  </sheetViews>
  <sheetFormatPr defaultRowHeight="13.5"/>
  <cols>
    <col min="1" max="1" width="17.625" customWidth="1"/>
    <col min="2" max="8" width="10.125" customWidth="1"/>
  </cols>
  <sheetData>
    <row r="1" spans="1:8" ht="19.5" customHeight="1"/>
    <row r="2" spans="1:8" ht="19.5" customHeight="1"/>
    <row r="3" spans="1:8" ht="19.5" customHeight="1" thickBot="1">
      <c r="A3" s="51" t="s">
        <v>3</v>
      </c>
      <c r="B3" s="51"/>
      <c r="C3" s="51"/>
      <c r="D3" s="51"/>
      <c r="E3" s="3"/>
      <c r="F3" s="3"/>
    </row>
    <row r="4" spans="1:8" ht="19.5" customHeight="1" thickBot="1">
      <c r="A4" s="7" t="s">
        <v>14</v>
      </c>
      <c r="B4" s="8" t="s">
        <v>9</v>
      </c>
      <c r="C4" s="8" t="s">
        <v>10</v>
      </c>
      <c r="D4" s="9" t="s">
        <v>11</v>
      </c>
      <c r="E4" s="19" t="s">
        <v>0</v>
      </c>
      <c r="F4" s="20" t="s">
        <v>1</v>
      </c>
      <c r="G4" s="21" t="s">
        <v>7</v>
      </c>
      <c r="H4" s="22" t="s">
        <v>2</v>
      </c>
    </row>
    <row r="5" spans="1:8" ht="19.5" customHeight="1" thickTop="1">
      <c r="A5" s="10" t="s">
        <v>4</v>
      </c>
      <c r="B5" s="11">
        <v>567</v>
      </c>
      <c r="C5" s="11">
        <v>287</v>
      </c>
      <c r="D5" s="12">
        <v>789</v>
      </c>
      <c r="E5" s="29">
        <f>SUM(B5:D5)</f>
        <v>1643</v>
      </c>
      <c r="F5" s="5">
        <f>AVERAGE(B5:D5)</f>
        <v>547.66666666666663</v>
      </c>
      <c r="G5" s="5">
        <f>MAX(B5:D5)</f>
        <v>789</v>
      </c>
      <c r="H5" s="30">
        <f>MIN(B5:D5)</f>
        <v>287</v>
      </c>
    </row>
    <row r="6" spans="1:8" s="1" customFormat="1" ht="19.5" customHeight="1">
      <c r="A6" s="13" t="s">
        <v>5</v>
      </c>
      <c r="B6" s="14">
        <v>93</v>
      </c>
      <c r="C6" s="14">
        <v>112</v>
      </c>
      <c r="D6" s="15">
        <v>134</v>
      </c>
      <c r="E6" s="29">
        <f>SUM(B6:D6)</f>
        <v>339</v>
      </c>
      <c r="F6" s="5">
        <f>AVERAGE(B6:D6)</f>
        <v>113</v>
      </c>
      <c r="G6" s="5">
        <f>MAX(B6:D6)</f>
        <v>134</v>
      </c>
      <c r="H6" s="30">
        <f>MIN(B6:D6)</f>
        <v>93</v>
      </c>
    </row>
    <row r="7" spans="1:8" ht="19.5" customHeight="1" thickBot="1">
      <c r="A7" s="16" t="s">
        <v>12</v>
      </c>
      <c r="B7" s="17">
        <v>32</v>
      </c>
      <c r="C7" s="17">
        <v>41</v>
      </c>
      <c r="D7" s="18">
        <v>56</v>
      </c>
      <c r="E7" s="31">
        <f>SUM(B7:D7)</f>
        <v>129</v>
      </c>
      <c r="F7" s="32">
        <f>AVERAGE(B7:D7)</f>
        <v>43</v>
      </c>
      <c r="G7" s="32">
        <f>MAX(B7:D7)</f>
        <v>56</v>
      </c>
      <c r="H7" s="33">
        <f>MIN(B7:D7)</f>
        <v>32</v>
      </c>
    </row>
    <row r="8" spans="1:8" ht="19.5" customHeight="1">
      <c r="A8" s="27" t="s">
        <v>15</v>
      </c>
      <c r="B8" s="34">
        <f>SUM(B5:B7)</f>
        <v>692</v>
      </c>
      <c r="C8" s="34">
        <f>SUM(C5:C7)</f>
        <v>440</v>
      </c>
      <c r="D8" s="35">
        <f>SUM(D5:D7)</f>
        <v>979</v>
      </c>
      <c r="E8" s="4"/>
      <c r="F8" s="4"/>
      <c r="G8" s="2"/>
      <c r="H8" s="2"/>
    </row>
    <row r="9" spans="1:8" ht="19.5" customHeight="1">
      <c r="A9" s="23" t="s">
        <v>17</v>
      </c>
      <c r="B9" s="6">
        <f>ROUND(B5/B8,4)</f>
        <v>0.81940000000000002</v>
      </c>
      <c r="C9" s="6">
        <f>ROUND(C5/C8,4)</f>
        <v>0.65229999999999999</v>
      </c>
      <c r="D9" s="36">
        <f>ROUND(D5/D8,4)</f>
        <v>0.80589999999999995</v>
      </c>
      <c r="E9" s="4"/>
      <c r="F9" s="4"/>
      <c r="G9" s="2"/>
      <c r="H9" s="2"/>
    </row>
    <row r="10" spans="1:8" ht="19.5" customHeight="1" thickBot="1">
      <c r="A10" s="24" t="s">
        <v>6</v>
      </c>
      <c r="B10" s="25" t="str">
        <f>IF(B9&gt;=80%,"A","B")</f>
        <v>A</v>
      </c>
      <c r="C10" s="25" t="str">
        <f>IF(C9&gt;=80%,"A","B")</f>
        <v>B</v>
      </c>
      <c r="D10" s="26" t="str">
        <f>IF(D9&gt;=80%,"A","B")</f>
        <v>A</v>
      </c>
      <c r="E10" s="4"/>
      <c r="F10" s="4"/>
      <c r="G10" s="2"/>
      <c r="H10" s="2"/>
    </row>
    <row r="11" spans="1:8" ht="19.5" customHeight="1" thickBot="1"/>
    <row r="12" spans="1:8" ht="19.5" customHeight="1">
      <c r="A12" s="28" t="s">
        <v>13</v>
      </c>
    </row>
    <row r="13" spans="1:8" ht="19.5" customHeight="1" thickBot="1">
      <c r="A13" s="37">
        <f>COUNTA(A5:A7)</f>
        <v>3</v>
      </c>
    </row>
    <row r="14" spans="1:8" ht="19.5" customHeight="1"/>
    <row r="15" spans="1:8" ht="19.5" customHeight="1"/>
    <row r="16" spans="1:8" ht="19.5" customHeight="1"/>
    <row r="17" ht="19.5" customHeight="1"/>
    <row r="18" ht="19.5" customHeight="1"/>
    <row r="19" ht="19.5" customHeight="1"/>
  </sheetData>
  <mergeCells count="1">
    <mergeCell ref="A3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発展問題</vt:lpstr>
      <vt:lpstr>解答</vt:lpstr>
      <vt:lpstr>発展問題!Print_Area</vt:lpstr>
    </vt:vector>
  </TitlesOfParts>
  <Company>情報科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愛知県立東海商業高等学校</dc:creator>
  <cp:lastModifiedBy>jyku07</cp:lastModifiedBy>
  <cp:lastPrinted>2006-11-30T04:00:55Z</cp:lastPrinted>
  <dcterms:created xsi:type="dcterms:W3CDTF">2006-09-10T14:13:25Z</dcterms:created>
  <dcterms:modified xsi:type="dcterms:W3CDTF">2015-01-29T08:00:16Z</dcterms:modified>
</cp:coreProperties>
</file>