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135" windowHeight="2535" tabRatio="667" activeTab="0"/>
  </bookViews>
  <sheets>
    <sheet name="メインページ" sheetId="1" r:id="rId1"/>
    <sheet name="英語版" sheetId="2" r:id="rId2"/>
    <sheet name="グラフ分析例" sheetId="3" r:id="rId3"/>
    <sheet name="Ｓｔｅｐ１例" sheetId="4" r:id="rId4"/>
    <sheet name="Ｓｔｅｐ２例" sheetId="5" r:id="rId5"/>
    <sheet name="Ｓｔｅｐ３例" sheetId="6" r:id="rId6"/>
    <sheet name="Ｓｔｅｐ４例" sheetId="7" r:id="rId7"/>
    <sheet name="Ｓｔｅｐ５例" sheetId="8" r:id="rId8"/>
    <sheet name="Ｓｔｅｐ６例" sheetId="9" r:id="rId9"/>
    <sheet name="Ｓｔｅｐ７例" sheetId="10" r:id="rId10"/>
  </sheets>
  <definedNames/>
  <calcPr fullCalcOnLoad="1"/>
</workbook>
</file>

<file path=xl/sharedStrings.xml><?xml version="1.0" encoding="utf-8"?>
<sst xmlns="http://schemas.openxmlformats.org/spreadsheetml/2006/main" count="439" uniqueCount="274">
  <si>
    <t>外国語活動　校内研修プラニングのための現状把握アンケート</t>
  </si>
  <si>
    <t>教員用</t>
  </si>
  <si>
    <t>入力用</t>
  </si>
  <si>
    <t>分析用</t>
  </si>
  <si>
    <t>外国語活動の理解と学校の目標の確認</t>
  </si>
  <si>
    <t>　校内研修（学習指導要領の理解、学校・学年の目標を話し合う）</t>
  </si>
  <si>
    <t>Step 2</t>
  </si>
  <si>
    <t>Step １</t>
  </si>
  <si>
    <t>Step 3</t>
  </si>
  <si>
    <t>Step 4</t>
  </si>
  <si>
    <t>Step 5</t>
  </si>
  <si>
    <t>Step 6</t>
  </si>
  <si>
    <t>Step 7</t>
  </si>
  <si>
    <t>担任の役割とALTの役割の理解</t>
  </si>
  <si>
    <t>　校内研修（ALTにお任せでなく、ティームティ―チングの仕方を話し合う）</t>
  </si>
  <si>
    <t>英語ノートなどのゲーム活動の理解</t>
  </si>
  <si>
    <t>クラスルームイングリッシュや英語の発音練習</t>
  </si>
  <si>
    <t>　校内研修（ALTを講師に発音練習）</t>
  </si>
  <si>
    <t>ICT教材、自作教材、市販教材の理解と練習</t>
  </si>
  <si>
    <t>　校内研修（英語ノートの電子黒板用ソフトを使ってみる）</t>
  </si>
  <si>
    <t>英語ノートの単元の理解</t>
  </si>
  <si>
    <t>研究授業と協議会</t>
  </si>
  <si>
    <t>　校内研修（テーマをもって研究授業を行い、改善点を話し合う）</t>
  </si>
  <si>
    <t>　校内研修（ゲーム活動模擬授業、聞く→繰り返す→覚える→話す）</t>
  </si>
  <si>
    <t>外国語活動の授業で、どんな効果が期待できるか。</t>
  </si>
  <si>
    <t>新しい単語を導入する時、どんなゲーム活動をしたらよいか。</t>
  </si>
  <si>
    <t>外国語活動の授業での担任の役割はどんなことか。</t>
  </si>
  <si>
    <t>外国語活動の授業でのALTの役割はどんなことか。</t>
  </si>
  <si>
    <t>英語ノートのLessonはどんな構成になっているか。</t>
  </si>
  <si>
    <t>研究授業を行うとき（計画するとき）に気を付けることはどんなことか。</t>
  </si>
  <si>
    <t>５・６年担当者</t>
  </si>
  <si>
    <t>３・４年担当者</t>
  </si>
  <si>
    <t>１・２年担当者</t>
  </si>
  <si>
    <t>ALT・他の教員</t>
  </si>
  <si>
    <t>５・６年</t>
  </si>
  <si>
    <t>１・２年</t>
  </si>
  <si>
    <t>　</t>
  </si>
  <si>
    <t>３・４年</t>
  </si>
  <si>
    <t xml:space="preserve"> </t>
  </si>
  <si>
    <t>全体</t>
  </si>
  <si>
    <t>ALT他</t>
  </si>
  <si>
    <t>ALT</t>
  </si>
  <si>
    <t>Q1</t>
  </si>
  <si>
    <t>Q2</t>
  </si>
  <si>
    <t>Q3</t>
  </si>
  <si>
    <t>Q4</t>
  </si>
  <si>
    <t>Q5</t>
  </si>
  <si>
    <t>Q6</t>
  </si>
  <si>
    <t>Q7</t>
  </si>
  <si>
    <t>Q8</t>
  </si>
  <si>
    <t>Q9</t>
  </si>
  <si>
    <t>Q10</t>
  </si>
  <si>
    <t>What is the role of homeroom teachers in English classes?</t>
  </si>
  <si>
    <t>What is the role of ALTs in English classes?</t>
  </si>
  <si>
    <t>When you introduce new words, what kind of activities do you use?</t>
  </si>
  <si>
    <t>What is the lesson structure of "Eigo Note"?</t>
  </si>
  <si>
    <t>各先生のアンケート用紙の数字を</t>
  </si>
  <si>
    <t>学年ごとに分けて入力してください。</t>
  </si>
  <si>
    <t>数字</t>
  </si>
  <si>
    <t>（ここはグラフを表示するために自動的にでますので、触らないでください。）</t>
  </si>
  <si>
    <t>質問１　次の各問に答えるとしたら、あなたは下のどの数字にあてはまりますか。</t>
  </si>
  <si>
    <t>　３＝少し分かっている　４＝まあまあ分かっている　５＝分かっているつもりだ</t>
  </si>
  <si>
    <t>　１＝分かっていない　２＝聞いたことはある</t>
  </si>
  <si>
    <t>問１</t>
  </si>
  <si>
    <t>問２</t>
  </si>
  <si>
    <t>問３</t>
  </si>
  <si>
    <t>問４</t>
  </si>
  <si>
    <t>問５</t>
  </si>
  <si>
    <t>問６</t>
  </si>
  <si>
    <t>問７</t>
  </si>
  <si>
    <t>問８</t>
  </si>
  <si>
    <t>問９</t>
  </si>
  <si>
    <t>問１０</t>
  </si>
  <si>
    <t>　　　　　各問の内容について、意見や質問があればコメント欄に書いてください。空欄でもかまいません。</t>
  </si>
  <si>
    <t>コメント</t>
  </si>
  <si>
    <t>問番号</t>
  </si>
  <si>
    <t>各問別平均点</t>
  </si>
  <si>
    <t>「研修希望内容」　各問別合計点</t>
  </si>
  <si>
    <t>質問１　「自信度」各問別平均点推移</t>
  </si>
  <si>
    <t>質問２　「研修希望内容」各問別合計点集計</t>
  </si>
  <si>
    <t>（診断A)　グラフが急に落ち込んでいる場所から校内研修をスタートさせましょう。</t>
  </si>
  <si>
    <t>（診断B）　診断Aの結果と質問２の研修希望内容を合わせて研修内容を判断しましょう。</t>
  </si>
  <si>
    <t>質問２は、該当欄に半角数字「１」を入れてください。</t>
  </si>
  <si>
    <t>５・６年</t>
  </si>
  <si>
    <t>３・４年</t>
  </si>
  <si>
    <t>１・２年</t>
  </si>
  <si>
    <t>全体</t>
  </si>
  <si>
    <t>質問１　「自信度」 （平均点）</t>
  </si>
  <si>
    <t>質問２　「研修希望内容」（合計点）</t>
  </si>
  <si>
    <t>Questionaire on English Classes</t>
  </si>
  <si>
    <t>Write down the appropriate number and answer in full sentences.</t>
  </si>
  <si>
    <t xml:space="preserve"> 1 = never thought about it   2 = have thought of it but not sure of answer</t>
  </si>
  <si>
    <t xml:space="preserve"> 3 = think I know   4 = fairly certain I know   5 = certain I know</t>
  </si>
  <si>
    <t>What can you expect students to gain from English classes?</t>
  </si>
  <si>
    <t>What goals are appropriate for the 5th and 6th graders in this school?</t>
  </si>
  <si>
    <t>What is the most important thing to consider when making teaching plans?</t>
  </si>
  <si>
    <t>What is the most impotant thing to consider when you give a demonstration class?</t>
  </si>
  <si>
    <t>number</t>
  </si>
  <si>
    <t>answer (your opinion)</t>
  </si>
  <si>
    <t>★例の部分に上書きしながら使ってください。不必要なら「クリア」してください。</t>
  </si>
  <si>
    <t>英語版のアンケート用紙を使ってください。↓</t>
  </si>
  <si>
    <t>↓</t>
  </si>
  <si>
    <t>What teaching materials are good for students?</t>
  </si>
  <si>
    <t>(            )年担当　　氏名（　　　　　　　　　　　　　　　　　　）</t>
  </si>
  <si>
    <t>name (                                                     )</t>
  </si>
  <si>
    <t>特別支援学級</t>
  </si>
  <si>
    <t>特別支援</t>
  </si>
  <si>
    <t>ＡＬＴ他</t>
  </si>
  <si>
    <t>結果分析・コメント</t>
  </si>
  <si>
    <t>質問１に関して（どの分野に校内研修が必要か）</t>
  </si>
  <si>
    <t>質問２に関して（どの分野の研修を希望しているか）</t>
  </si>
  <si>
    <t>総括（次回の校内研修は、こんな風にやったらどうか）</t>
  </si>
  <si>
    <t>問１・２</t>
  </si>
  <si>
    <t>問３・４</t>
  </si>
  <si>
    <t>問９・10</t>
  </si>
  <si>
    <t>例</t>
  </si>
  <si>
    <t>　</t>
  </si>
  <si>
    <t>　</t>
  </si>
  <si>
    <t>問1</t>
  </si>
  <si>
    <t>問2</t>
  </si>
  <si>
    <t>問3</t>
  </si>
  <si>
    <t>問4</t>
  </si>
  <si>
    <t>問5</t>
  </si>
  <si>
    <t>問6</t>
  </si>
  <si>
    <t>問7</t>
  </si>
  <si>
    <t>問8</t>
  </si>
  <si>
    <t>問9</t>
  </si>
  <si>
    <t>問10</t>
  </si>
  <si>
    <t>What is the most important thing to consider when teaching pronunciation 
and using classroom English?</t>
  </si>
  <si>
    <t>研究授業の指導案を書く時に気を付けることはどんなことか。</t>
  </si>
  <si>
    <t>外国語活動の教材の選定（作成）で気を付けることはどんなことか。</t>
  </si>
  <si>
    <t>英語の発音指導やクラスルームイングリッシュの使用で気を付けることはどんなことか。</t>
  </si>
  <si>
    <t>外国語活動の教材の選定（作成）で気を付けることはどんなことか。</t>
  </si>
  <si>
    <t>英語の発音指導やクラスルームイングリッシュの使用で気を付けることはどんなことか。</t>
  </si>
  <si>
    <t>外国語活動の教材の選定（作成）で気を付けることはどんなことか。</t>
  </si>
  <si>
    <t>本校の５・６年生（担当学年の児童）にはどんな目標がよいか。</t>
  </si>
  <si>
    <t>◎　高学年担当の先生方は、外国語活動への理解が深く、経験を積んでみえる様子がうかがわれます。今後は、研究授業を通して授業改善を進めていくことが求められます。
◎　他の先生方の傾向として、問２（学校としての目標の設定と理解）については、どんな目標で外国語活動の授業を行い、どんな児童を育てていきたいのかを確認する機会があると良いと思います。</t>
  </si>
  <si>
    <t>◎　高学年の先生方と、他の先生方の意識の差がほとんどないことが特徴としてみられます。どの学年でも英語活動の授業を行ってきていること、校内研修が充実している表れかと思います。
◎　グラフは問６で落ち込みます。クラスルームイングリッシュや発音練習ですので、ＡＬＴがいるときに朝礼でワンポイントレッスンをしてもらうとか、歌やチャンツをいっしょに練習するなどの研修が考えられます。</t>
  </si>
  <si>
    <t>◎　研修がだいぶ行われている様子がうかがわれます。問１から問５まで（外国語活動の理念・担任やＡＬＴの役割・英語ノートのゲーム活動）などは自信がかなりある状態です。
◎　研修が必要になるのは、問６以降ということになります。問６（英語の発音やクラスルームイングリッシュ）や問７（様々な教材の利用）などは、機会を見つけて何度も模擬授業などをして体験をしてみるとよいでしょう。</t>
  </si>
  <si>
    <t>ＡＬＴにアンケートしてもらう場合は、これを使ってください。（別シートに印刷原簿あり）</t>
  </si>
  <si>
    <t>http://www.pref.aichi.jp/kyoiku/gimukyoiku/gaikoku/kouza.html</t>
  </si>
  <si>
    <t>校内研修例</t>
  </si>
  <si>
    <t>クリックして、愛知県教育</t>
  </si>
  <si>
    <t>委員会義務教育課のページ</t>
  </si>
  <si>
    <t>に行き、次の「プレゼンデータ」</t>
  </si>
  <si>
    <t>をダウンロードする。</t>
  </si>
  <si>
    <t>◎　右の図下にあるＵＲＬを</t>
  </si>
  <si>
    <t>１　講義「小学校における</t>
  </si>
  <si>
    <t>プレゼンデータ</t>
  </si>
  <si>
    <t>５　演習「ＴＴでのコミュ二</t>
  </si>
  <si>
    <t>４　演習「英語ノートを使った</t>
  </si>
  <si>
    <t>授業の実際」</t>
  </si>
  <si>
    <t>３　演習「発音・クラスルーム</t>
  </si>
  <si>
    <t>イングリッシュの自己研修」</t>
  </si>
  <si>
    <t>６　演習「ＩＣＴを活用した授業</t>
  </si>
  <si>
    <t>の展開」</t>
  </si>
  <si>
    <t>　　外国語活動の在り方」</t>
  </si>
  <si>
    <t>　　プレゼンデータ</t>
  </si>
  <si>
    <t>◎　学校の「中核教員」（学校</t>
  </si>
  <si>
    <t>　の代表で研修を受けた先生）</t>
  </si>
  <si>
    <t>　あるいは、外部講師による</t>
  </si>
  <si>
    <t>　外国語活動の３つの目標</t>
  </si>
  <si>
    <t>◎　学校として「育てたい</t>
  </si>
  <si>
    <t>　児童像」を明らかにする</t>
  </si>
  <si>
    <t>　ために、グループで外国語</t>
  </si>
  <si>
    <t>　活動を通してどんな児童を</t>
  </si>
  <si>
    <t>　育てたいのか」について話し合い、全体に発表をする。具体的な児童の姿を各グループで</t>
  </si>
  <si>
    <t>　大きめの付箋紙に書きこみ、それを黒板に貼りながら、グループ分けして、目標をまとめていく</t>
  </si>
  <si>
    <t>　などするとよい。</t>
  </si>
  <si>
    <t>　　ケ―ション活動」</t>
  </si>
  <si>
    <t>　ての講義</t>
  </si>
  <si>
    <t>　外国語活動の理念等につい</t>
  </si>
  <si>
    <t>　中学校英語との違い、など</t>
  </si>
  <si>
    <t>◎　プレゼンデータを参考に</t>
  </si>
  <si>
    <t>　担任の強みは何か、ＡＬＴ</t>
  </si>
  <si>
    <t>　の強みは何かを、グループ</t>
  </si>
  <si>
    <t>　討議し、全体で発表する。</t>
  </si>
  <si>
    <t>◎　ＡＬＴが授業に慣れた方</t>
  </si>
  <si>
    <t>　で、担任の出番がなく、</t>
  </si>
  <si>
    <t>　ＡＬＴ主導に授業が進んで</t>
  </si>
  <si>
    <t>　いる場合</t>
  </si>
  <si>
    <t>　ＡＬＴに各段階（ウォー</t>
  </si>
  <si>
    <t>　ミングアップ・ゲーム１・</t>
  </si>
  <si>
    <t>　ゲーム２・振り返り）など</t>
  </si>
  <si>
    <t>　の最初に、担任が言う英語（Let's play "key-word game.“など）を考えてもらい、その英語を言う</t>
  </si>
  <si>
    <t>　練習をして授業で使ってみる。・・・このようにＡＬＴに担任の出る場面を考えてもらうとよい。</t>
  </si>
  <si>
    <t>　担任の強み</t>
  </si>
  <si>
    <t>子どもの様子・気持ち・興味があることなどが分かる。</t>
  </si>
  <si>
    <t>学習者のリーダーとして動く</t>
  </si>
  <si>
    <t>　ＡＬＴの強み　　　　</t>
  </si>
  <si>
    <t>出身国の話など、文化情報を提供できる。</t>
  </si>
  <si>
    <t>◎　授業に慣れた講師を</t>
  </si>
  <si>
    <t>　招き、ゲーム活動をいくつか</t>
  </si>
  <si>
    <t>　紹介してもらい、体験して</t>
  </si>
  <si>
    <t>　みる。ある時は児童役に</t>
  </si>
  <si>
    <t>　ある時は教師役になり</t>
  </si>
  <si>
    <t>　ながら体験するとよい。</t>
  </si>
  <si>
    <t>◎　ゲーム活動を紹介した</t>
  </si>
  <si>
    <t>　本やＤＶＤなどを参考に</t>
  </si>
  <si>
    <t>　各学年担当者を決めて</t>
  </si>
  <si>
    <t>　全体に紹介し、みんなで</t>
  </si>
  <si>
    <t>　体験してみる。</t>
  </si>
  <si>
    <t>◎　研究会や他校の研究発表会などで、知ったゲーム活動を紹介する機会を作る。</t>
  </si>
  <si>
    <t>◎　文科省発行の「小学校</t>
  </si>
  <si>
    <t>　外国語活動研修ガイド</t>
  </si>
  <si>
    <t>　ブック」のＣＤを聞いて</t>
  </si>
  <si>
    <t>　発音練習・クラスルーム</t>
  </si>
  <si>
    <t>　イングリッシュの練習を</t>
  </si>
  <si>
    <t>　する。</t>
  </si>
  <si>
    <t>　一度、学校全体でＡＬＴなど</t>
  </si>
  <si>
    <t>　を講師といて、発音練習を</t>
  </si>
  <si>
    <t>　する機会を作ると、自己</t>
  </si>
  <si>
    <t>　研修のムードも高まる。</t>
  </si>
  <si>
    <t>　上記のＣＤをパワーポイント</t>
  </si>
  <si>
    <t>　で使えるようにしたファイル</t>
  </si>
  <si>
    <t>　も活用したい。</t>
  </si>
  <si>
    <t>◎　文科省作成の「英語</t>
  </si>
  <si>
    <t>　ノートの電子黒板用ソフト」</t>
  </si>
  <si>
    <t>　を各先生のコンピュータに</t>
  </si>
  <si>
    <t>　インストールしておき、</t>
  </si>
  <si>
    <t>　時間があるときに使って</t>
  </si>
  <si>
    <t>　みる。</t>
  </si>
  <si>
    <t>　一度、校内研修で全体で</t>
  </si>
  <si>
    <t>　いくつかの活動を取り上げて</t>
  </si>
  <si>
    <t>　やってみると良い。</t>
  </si>
  <si>
    <t>◎　英語ノート関連の本や</t>
  </si>
  <si>
    <t>　様々なゲーム活動を紹介</t>
  </si>
  <si>
    <t>　した本やＤＶＤなどを入手し、校内研修でみんなで使ってみる。学年で担当を決め、順に全体に</t>
  </si>
  <si>
    <t>　紹介をするなど、少しの時間で何度か校内研修をする体制を作りたい。</t>
  </si>
  <si>
    <t>◎　「英語ノートの電子黒板用ソフト」を各先生のコンピュータにインストールしておき、どの単元に</t>
  </si>
  <si>
    <t>◎　英語ノートのレッスンはほとんどが４時間単元になっていて、その最後の授業に大きな活動が</t>
  </si>
  <si>
    <t>　入っている。（最後の大きな活動を「タスク活動」と呼ぶことにする。）タスク活動では、たとえば</t>
  </si>
  <si>
    <t>　「オリジナル・パフェを作ろう」とか「私の将来の夢スピーチ」などがあるが、そこでどんな英文を</t>
  </si>
  <si>
    <t>　研究授業をするような場合、英語ノートにあるタスク活動をどうアレンジして行うのか、または</t>
  </si>
  <si>
    <t>　校内研修で、それぞれのレッスンのタスク活動で話させたい英文を書き出してみるとよい。</t>
  </si>
  <si>
    <t>　グループで分担をして、書き出した紙を並べてみて、基本表現は何度も繰り返しでてきているか、</t>
  </si>
  <si>
    <t>　一度に多くの表現が出てきすぎて負担がかかっていないか、調べてみるとよい。職員全員で</t>
  </si>
  <si>
    <t>　やることで、それぞれの学年で使って慣れさせたい英語表現を確認することができる。</t>
  </si>
  <si>
    <t>◎　まずは「中核教員」（英語主任あるいは外国語活動の授業に慣れた先生）が模範授業を行う。</t>
  </si>
  <si>
    <t>　指導のポイントなども紙にまとめて、職員で共通理解できるとよい。</t>
  </si>
  <si>
    <t>◎　各学年で１人研究授業を行うことにし、学年会などで指導案検討をし、研究授業をしてみる。</t>
  </si>
  <si>
    <t>　機会があれば、市町村の指導主事・指導委員のような立場の方など外部講師を招き、指導して</t>
  </si>
  <si>
    <t>ネイティブスピーカーとして、英語を音声を生きた場面で聞かせる</t>
  </si>
  <si>
    <t>ことができる。</t>
  </si>
  <si>
    <t>◎　英語ノートに出てくる「チャンツ」を順番に校内研修でいっしょに練習をするとよい。</t>
  </si>
  <si>
    <t>　教師も耳から慣らすことで、英語のリズムが身につく。</t>
  </si>
  <si>
    <t>◎　ゲーム活動には、多くのグッズが必要です。それらを整理整頓しておく教材スペースが</t>
  </si>
  <si>
    <t>　必要です。衣装ケースのようなものに、外から何が入っているのかわかるように名前を書き、</t>
  </si>
  <si>
    <t>　並べておくと使いやすいです。夏休みなどに、職員研修として、みんなで分担して１年分の</t>
  </si>
  <si>
    <t>　教材（大きな絵カードや小さなかるた取りなどに使える小さいカードなど）を作成すると</t>
  </si>
  <si>
    <t>　良いでしょう。</t>
  </si>
  <si>
    <t>　どんな活動があるのか、そのときどんな英文を使うのか、どんな活動をすることになって</t>
  </si>
  <si>
    <t>　いるのかを知る。</t>
  </si>
  <si>
    <t>　別のタスク活動を新たに設定するのかを考えるいくと、児童の実態に合った授業をつくる</t>
  </si>
  <si>
    <t>　ことができる。</t>
  </si>
  <si>
    <t>　校内研修で、グループで各レッスンのタスク活動をどう工夫できるか話し合って、全体に</t>
  </si>
  <si>
    <t>◎　タスク活動を複雑なものにしすぎると、多くの子どもが覚えきれずに、つい紙にカタカナで</t>
  </si>
  <si>
    <t>　書いて覚えようとする（言おうとする）ことになる。多くの表現を期待するのではなく、</t>
  </si>
  <si>
    <t>　多くのコミュニケーション場面を体験させることが大事である。</t>
  </si>
  <si>
    <t>　受けたほうがよい。</t>
  </si>
  <si>
    <t>　などの工夫をしたい。</t>
  </si>
  <si>
    <t xml:space="preserve">
　◎質問１のグラフなどから分析できることを記入します。</t>
  </si>
  <si>
    <t xml:space="preserve"> 
　◎質問２のグラフなどから分析できることを記入します。</t>
  </si>
  <si>
    <t>質問２　校内研修をするとしたら、どんな内容を学んでみたいですか？該当項目全てに○をつけてください。</t>
  </si>
  <si>
    <t>質問１は、黄色の部分に数字を入力してください。(空欄に見えなくても「スペース」などが入っていると、平均値に影響しますので、注意してください。）</t>
  </si>
  <si>
    <t>　校内研修（最終タスクをどう工夫するか話合い）</t>
  </si>
  <si>
    <t xml:space="preserve"> 
　◎質問１と２のグラフや、アンケート用紙のコメント欄を参考にして、どんな校内研修がよいのか
　　記入します。</t>
  </si>
  <si>
    <t>◎　５・６年の先生の傾向として、問５（英語ノートなどのゲーム活動の理解）でグラフはまず落ち込み、問７（ＩＣＴ教材、自作教材、市販教材の理解と練習）で次に落ち込む。このあたりが次の校内研修の必要箇所であると考えられる。
◎　ＡＬＴの自信度が極端に高く、先生方の自信度がそれに比べると低い。ＡＬＴをうまく活用して、日々の授業の中で先生方が英語表現を学んだり、ゲーム活動を紹介してもらったりして、学んでいける環境としたい。</t>
  </si>
  <si>
    <t>　使わせたいのかを考え、それが口から出てくるように１時間目から３時間目の授業で練習をして</t>
  </si>
  <si>
    <t>　いけるよう構成する必要がある。</t>
  </si>
  <si>
    <t>　紹介することなど行うと、イメージができるようになる。イメージしにくい場合は、外部講師</t>
  </si>
  <si>
    <t>　などを招き、いろいろなタスク活動を紹介してもらったり、指導のコツを教えてもらうとよい。</t>
  </si>
  <si>
    <t>　いただくとよい。可能であれば、指導案検討の段階から外部講師にもかかわってもらい指導を</t>
  </si>
  <si>
    <t>◎　協議会では、意見が言いやすいように、小グループに分けて話合いをし、全体に発表する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</si>
</sst>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s>
  <fonts count="5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sz val="12"/>
      <color indexed="8"/>
      <name val="ＭＳ Ｐゴシック"/>
      <family val="3"/>
    </font>
    <font>
      <sz val="8"/>
      <color indexed="8"/>
      <name val="ＭＳ Ｐゴシック"/>
      <family val="3"/>
    </font>
    <font>
      <i/>
      <sz val="11"/>
      <color indexed="8"/>
      <name val="ＭＳ Ｐゴシック"/>
      <family val="3"/>
    </font>
    <font>
      <i/>
      <sz val="16"/>
      <color indexed="8"/>
      <name val="ＭＳ Ｐゴシック"/>
      <family val="3"/>
    </font>
    <font>
      <sz val="14"/>
      <color indexed="8"/>
      <name val="ＭＳ Ｐゴシック"/>
      <family val="3"/>
    </font>
    <font>
      <sz val="9"/>
      <color indexed="8"/>
      <name val="ＭＳ Ｐゴシック"/>
      <family val="3"/>
    </font>
    <font>
      <sz val="11"/>
      <color indexed="8"/>
      <name val="Calibri"/>
      <family val="2"/>
    </font>
    <font>
      <b/>
      <sz val="24"/>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theme="1"/>
      <name val="Calibri"/>
      <family val="3"/>
    </font>
    <font>
      <sz val="18"/>
      <color theme="1"/>
      <name val="Calibri"/>
      <family val="3"/>
    </font>
    <font>
      <sz val="10"/>
      <color theme="1"/>
      <name val="Calibri"/>
      <family val="3"/>
    </font>
    <font>
      <sz val="12"/>
      <color theme="1"/>
      <name val="Calibri"/>
      <family val="3"/>
    </font>
    <font>
      <sz val="8"/>
      <color theme="1"/>
      <name val="Calibri"/>
      <family val="3"/>
    </font>
    <font>
      <i/>
      <sz val="11"/>
      <color theme="1"/>
      <name val="Calibri"/>
      <family val="3"/>
    </font>
    <font>
      <i/>
      <sz val="16"/>
      <color theme="1"/>
      <name val="Calibri"/>
      <family val="3"/>
    </font>
    <font>
      <sz val="14"/>
      <color theme="1"/>
      <name val="Calibri"/>
      <family val="3"/>
    </font>
    <font>
      <sz val="9"/>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FF66"/>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rgb="FF0070C0"/>
        <bgColor indexed="64"/>
      </patternFill>
    </fill>
    <fill>
      <patternFill patternType="solid">
        <fgColor rgb="FFFF00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color indexed="63"/>
      </left>
      <right style="thin"/>
      <top style="thin"/>
      <bottom style="thin"/>
    </border>
    <border>
      <left style="thin"/>
      <right>
        <color indexed="63"/>
      </right>
      <top style="thin"/>
      <bottom style="medium"/>
    </border>
    <border diagonalUp="1">
      <left>
        <color indexed="63"/>
      </left>
      <right style="thin"/>
      <top style="thin"/>
      <bottom style="thin"/>
      <diagonal style="thin"/>
    </border>
    <border diagonalUp="1">
      <left>
        <color indexed="63"/>
      </left>
      <right style="thin"/>
      <top style="thin"/>
      <bottom style="medium"/>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44">
    <xf numFmtId="0" fontId="0" fillId="0" borderId="0" xfId="0" applyFont="1" applyAlignment="1">
      <alignment vertical="center"/>
    </xf>
    <xf numFmtId="0" fontId="5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51" fillId="33" borderId="10" xfId="0" applyFont="1" applyFill="1" applyBorder="1" applyAlignment="1">
      <alignment horizontal="center" vertical="center"/>
    </xf>
    <xf numFmtId="0" fontId="50" fillId="0" borderId="0" xfId="0" applyFont="1" applyAlignment="1">
      <alignment horizontal="center" vertical="center"/>
    </xf>
    <xf numFmtId="0" fontId="52" fillId="0" borderId="0" xfId="0" applyFont="1" applyAlignment="1">
      <alignment vertical="center"/>
    </xf>
    <xf numFmtId="0" fontId="0" fillId="0" borderId="10" xfId="0" applyBorder="1" applyAlignment="1">
      <alignment horizontal="center" vertical="center"/>
    </xf>
    <xf numFmtId="0" fontId="53" fillId="34" borderId="0" xfId="0" applyFont="1" applyFill="1" applyBorder="1" applyAlignment="1">
      <alignment horizontal="center" vertical="center"/>
    </xf>
    <xf numFmtId="0" fontId="0" fillId="0" borderId="0" xfId="0" applyBorder="1" applyAlignment="1">
      <alignment horizontal="center" vertical="center"/>
    </xf>
    <xf numFmtId="0" fontId="0" fillId="34" borderId="0" xfId="0"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54" fillId="0" borderId="10" xfId="0" applyFont="1" applyBorder="1" applyAlignment="1">
      <alignment horizontal="left" vertical="top"/>
    </xf>
    <xf numFmtId="0" fontId="54" fillId="0" borderId="17" xfId="0" applyFont="1" applyBorder="1" applyAlignment="1">
      <alignment horizontal="left" vertical="top"/>
    </xf>
    <xf numFmtId="0" fontId="54" fillId="0" borderId="0" xfId="0" applyFont="1" applyBorder="1" applyAlignment="1">
      <alignment horizontal="left" vertical="top"/>
    </xf>
    <xf numFmtId="0" fontId="0" fillId="35" borderId="10"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1" fillId="33" borderId="22" xfId="0" applyFont="1" applyFill="1" applyBorder="1" applyAlignment="1">
      <alignment horizontal="center" vertical="center"/>
    </xf>
    <xf numFmtId="0" fontId="51" fillId="33" borderId="23" xfId="0" applyFont="1"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0" borderId="21" xfId="0" applyBorder="1" applyAlignment="1">
      <alignment horizontal="center" vertical="center"/>
    </xf>
    <xf numFmtId="0" fontId="0" fillId="7" borderId="0" xfId="0" applyFill="1" applyAlignment="1">
      <alignment vertical="center"/>
    </xf>
    <xf numFmtId="0" fontId="0" fillId="7" borderId="0" xfId="0" applyFill="1" applyAlignment="1">
      <alignment horizontal="center" vertical="center"/>
    </xf>
    <xf numFmtId="0" fontId="0" fillId="7" borderId="10" xfId="0" applyFill="1" applyBorder="1" applyAlignment="1">
      <alignment horizontal="center" vertical="center" wrapText="1"/>
    </xf>
    <xf numFmtId="0" fontId="0" fillId="7" borderId="10" xfId="0" applyFill="1" applyBorder="1" applyAlignment="1">
      <alignment horizontal="center" vertical="center"/>
    </xf>
    <xf numFmtId="0" fontId="0" fillId="7" borderId="0" xfId="0" applyFill="1" applyBorder="1" applyAlignment="1">
      <alignment vertical="center"/>
    </xf>
    <xf numFmtId="0" fontId="53" fillId="7" borderId="10" xfId="0" applyFont="1" applyFill="1" applyBorder="1" applyAlignment="1">
      <alignment horizontal="center" vertical="center"/>
    </xf>
    <xf numFmtId="177" fontId="0" fillId="7" borderId="10" xfId="0" applyNumberFormat="1" applyFill="1" applyBorder="1" applyAlignment="1">
      <alignment horizontal="center" vertical="center"/>
    </xf>
    <xf numFmtId="0" fontId="0" fillId="7" borderId="0" xfId="0" applyFont="1" applyFill="1" applyBorder="1" applyAlignment="1">
      <alignment horizontal="left" vertical="center"/>
    </xf>
    <xf numFmtId="178" fontId="55" fillId="7" borderId="10" xfId="0" applyNumberFormat="1" applyFont="1" applyFill="1" applyBorder="1" applyAlignment="1">
      <alignment horizontal="center" vertical="center"/>
    </xf>
    <xf numFmtId="0" fontId="0" fillId="2" borderId="10" xfId="0" applyFill="1" applyBorder="1" applyAlignment="1">
      <alignment horizontal="center" vertical="center"/>
    </xf>
    <xf numFmtId="177" fontId="50" fillId="2" borderId="10" xfId="0" applyNumberFormat="1" applyFont="1" applyFill="1" applyBorder="1" applyAlignment="1">
      <alignment horizontal="center" vertical="center" shrinkToFit="1"/>
    </xf>
    <xf numFmtId="177" fontId="50" fillId="2" borderId="27" xfId="0" applyNumberFormat="1" applyFont="1" applyFill="1" applyBorder="1" applyAlignment="1">
      <alignment horizontal="center" vertical="center" shrinkToFit="1"/>
    </xf>
    <xf numFmtId="0" fontId="52" fillId="0" borderId="10" xfId="0" applyFont="1" applyBorder="1" applyAlignment="1">
      <alignment horizontal="left"/>
    </xf>
    <xf numFmtId="0" fontId="52" fillId="0" borderId="17" xfId="0" applyFont="1" applyBorder="1" applyAlignment="1">
      <alignment horizontal="left"/>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27" xfId="0" applyBorder="1" applyAlignment="1">
      <alignment horizontal="center" vertical="center"/>
    </xf>
    <xf numFmtId="0" fontId="0" fillId="0" borderId="32" xfId="0" applyBorder="1" applyAlignment="1">
      <alignment horizontal="center" vertical="center"/>
    </xf>
    <xf numFmtId="0" fontId="51" fillId="33" borderId="27" xfId="0" applyFont="1" applyFill="1" applyBorder="1" applyAlignment="1">
      <alignment horizontal="center" vertical="center"/>
    </xf>
    <xf numFmtId="0" fontId="0" fillId="35" borderId="27" xfId="0" applyFill="1" applyBorder="1" applyAlignment="1">
      <alignment horizontal="center" vertical="center"/>
    </xf>
    <xf numFmtId="0" fontId="0" fillId="35" borderId="33" xfId="0" applyFill="1" applyBorder="1" applyAlignment="1">
      <alignment horizontal="center" vertical="center"/>
    </xf>
    <xf numFmtId="0" fontId="51" fillId="33" borderId="32" xfId="0" applyFont="1"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0" fontId="0" fillId="7" borderId="0" xfId="0" applyFill="1" applyBorder="1" applyAlignment="1">
      <alignment horizontal="center" vertical="center"/>
    </xf>
    <xf numFmtId="177" fontId="0" fillId="7" borderId="0" xfId="0" applyNumberFormat="1" applyFill="1" applyBorder="1" applyAlignment="1">
      <alignment horizontal="center" vertical="center"/>
    </xf>
    <xf numFmtId="178" fontId="55" fillId="7" borderId="0" xfId="0" applyNumberFormat="1" applyFont="1" applyFill="1" applyBorder="1" applyAlignment="1">
      <alignment horizontal="center" vertical="center"/>
    </xf>
    <xf numFmtId="0" fontId="0" fillId="0" borderId="20" xfId="0" applyBorder="1" applyAlignment="1">
      <alignment horizontal="center" vertical="center"/>
    </xf>
    <xf numFmtId="178" fontId="56" fillId="7" borderId="10" xfId="0" applyNumberFormat="1" applyFont="1" applyFill="1" applyBorder="1" applyAlignment="1">
      <alignment horizontal="center" vertical="center" shrinkToFit="1"/>
    </xf>
    <xf numFmtId="178" fontId="56" fillId="7" borderId="28" xfId="0" applyNumberFormat="1" applyFont="1" applyFill="1" applyBorder="1" applyAlignment="1">
      <alignment horizontal="center" vertical="center" shrinkToFit="1"/>
    </xf>
    <xf numFmtId="178" fontId="56" fillId="7" borderId="27" xfId="0" applyNumberFormat="1" applyFont="1" applyFill="1" applyBorder="1" applyAlignment="1">
      <alignment horizontal="center" vertical="center" shrinkToFit="1"/>
    </xf>
    <xf numFmtId="0" fontId="50" fillId="33" borderId="11" xfId="0" applyFont="1" applyFill="1" applyBorder="1" applyAlignment="1">
      <alignment horizontal="center" vertical="center"/>
    </xf>
    <xf numFmtId="0" fontId="0" fillId="33" borderId="12" xfId="0" applyFill="1" applyBorder="1" applyAlignment="1">
      <alignment vertical="center"/>
    </xf>
    <xf numFmtId="0" fontId="50" fillId="33" borderId="14" xfId="0" applyFont="1" applyFill="1" applyBorder="1" applyAlignment="1">
      <alignment horizontal="center"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4" xfId="0" applyFill="1" applyBorder="1" applyAlignment="1">
      <alignment vertical="center"/>
    </xf>
    <xf numFmtId="0" fontId="36" fillId="0" borderId="0" xfId="43" applyAlignment="1" applyProtection="1">
      <alignment vertical="center"/>
      <protection/>
    </xf>
    <xf numFmtId="0" fontId="57" fillId="0" borderId="0" xfId="0" applyFont="1" applyBorder="1" applyAlignment="1">
      <alignment horizontal="left" vertical="center" shrinkToFit="1"/>
    </xf>
    <xf numFmtId="0" fontId="0" fillId="33" borderId="27" xfId="0" applyFill="1" applyBorder="1" applyAlignment="1">
      <alignment horizontal="center" vertical="center"/>
    </xf>
    <xf numFmtId="0" fontId="0" fillId="33" borderId="32" xfId="0" applyFill="1" applyBorder="1" applyAlignment="1">
      <alignment horizontal="center" vertical="center"/>
    </xf>
    <xf numFmtId="0" fontId="53" fillId="0" borderId="36" xfId="0" applyFont="1" applyBorder="1" applyAlignment="1">
      <alignment horizontal="center" vertical="center" textRotation="255" wrapText="1"/>
    </xf>
    <xf numFmtId="0" fontId="53" fillId="0" borderId="37" xfId="0" applyFont="1" applyBorder="1" applyAlignment="1">
      <alignment horizontal="center" vertical="center" textRotation="255" wrapText="1"/>
    </xf>
    <xf numFmtId="0" fontId="53" fillId="0" borderId="38" xfId="0" applyFont="1" applyBorder="1" applyAlignment="1">
      <alignment horizontal="center" vertical="center" textRotation="255" wrapText="1"/>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5" borderId="41" xfId="0" applyFill="1" applyBorder="1" applyAlignment="1">
      <alignment horizontal="center" vertical="center"/>
    </xf>
    <xf numFmtId="0" fontId="0" fillId="0" borderId="42" xfId="0" applyBorder="1" applyAlignment="1">
      <alignment horizontal="center" vertical="center" textRotation="255" shrinkToFit="1"/>
    </xf>
    <xf numFmtId="0" fontId="0" fillId="0" borderId="43" xfId="0"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44" xfId="0" applyBorder="1" applyAlignment="1">
      <alignment horizontal="center" vertical="center" textRotation="255" shrinkToFit="1"/>
    </xf>
    <xf numFmtId="0" fontId="0" fillId="0" borderId="45" xfId="0" applyBorder="1" applyAlignment="1">
      <alignment horizontal="center" vertical="center" textRotation="255" shrinkToFit="1"/>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4" xfId="0" applyBorder="1" applyAlignment="1">
      <alignment horizontal="center" vertical="center" textRotation="255" shrinkToFit="1"/>
    </xf>
    <xf numFmtId="0" fontId="53" fillId="0" borderId="10" xfId="0" applyFont="1" applyBorder="1" applyAlignment="1">
      <alignment horizontal="center" vertical="center" textRotation="255" wrapText="1"/>
    </xf>
    <xf numFmtId="0" fontId="53" fillId="0" borderId="10" xfId="0" applyFont="1" applyBorder="1" applyAlignment="1">
      <alignment horizontal="center" vertical="center" textRotation="255"/>
    </xf>
    <xf numFmtId="0" fontId="53" fillId="0" borderId="27" xfId="0" applyFont="1" applyBorder="1" applyAlignment="1">
      <alignment horizontal="center" vertical="center" textRotation="255" wrapText="1"/>
    </xf>
    <xf numFmtId="0" fontId="53" fillId="0" borderId="27" xfId="0" applyFont="1" applyBorder="1" applyAlignment="1">
      <alignment horizontal="center" vertical="center" textRotation="255"/>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6" borderId="41" xfId="0" applyFill="1" applyBorder="1" applyAlignment="1">
      <alignment horizontal="center" vertical="center"/>
    </xf>
    <xf numFmtId="0" fontId="0" fillId="2" borderId="27"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32" xfId="0" applyFill="1" applyBorder="1" applyAlignment="1">
      <alignment horizontal="center" vertical="center" shrinkToFit="1"/>
    </xf>
    <xf numFmtId="0" fontId="0" fillId="13" borderId="39" xfId="0" applyFill="1" applyBorder="1" applyAlignment="1">
      <alignment horizontal="center" vertical="center"/>
    </xf>
    <xf numFmtId="0" fontId="0" fillId="13" borderId="40" xfId="0" applyFill="1" applyBorder="1" applyAlignment="1">
      <alignment horizontal="center" vertical="center"/>
    </xf>
    <xf numFmtId="0" fontId="0" fillId="13" borderId="41" xfId="0" applyFill="1" applyBorder="1" applyAlignment="1">
      <alignment horizontal="center" vertical="center"/>
    </xf>
    <xf numFmtId="0" fontId="0" fillId="37" borderId="40" xfId="0" applyFill="1" applyBorder="1" applyAlignment="1">
      <alignment horizontal="center" vertical="center"/>
    </xf>
    <xf numFmtId="0" fontId="0" fillId="37" borderId="41" xfId="0" applyFill="1" applyBorder="1" applyAlignment="1">
      <alignment horizontal="center" vertical="center"/>
    </xf>
    <xf numFmtId="0" fontId="0" fillId="7" borderId="27" xfId="0" applyFill="1" applyBorder="1" applyAlignment="1">
      <alignment horizontal="center" vertical="center" shrinkToFit="1"/>
    </xf>
    <xf numFmtId="0" fontId="0" fillId="7" borderId="46" xfId="0" applyFill="1" applyBorder="1" applyAlignment="1">
      <alignment horizontal="center" vertical="center" shrinkToFit="1"/>
    </xf>
    <xf numFmtId="0" fontId="0" fillId="7" borderId="32" xfId="0" applyFill="1" applyBorder="1" applyAlignment="1">
      <alignment horizontal="center" vertical="center" shrinkToFit="1"/>
    </xf>
    <xf numFmtId="0" fontId="32" fillId="38" borderId="47" xfId="0" applyFont="1" applyFill="1" applyBorder="1" applyAlignment="1">
      <alignment horizontal="center" vertical="center" textRotation="255"/>
    </xf>
    <xf numFmtId="0" fontId="32" fillId="39" borderId="47" xfId="0" applyFont="1" applyFill="1" applyBorder="1" applyAlignment="1">
      <alignment horizontal="center" vertical="center" textRotation="255"/>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vertical="center" wrapText="1"/>
    </xf>
    <xf numFmtId="0" fontId="0" fillId="0" borderId="0" xfId="0" applyAlignment="1">
      <alignment vertical="center"/>
    </xf>
    <xf numFmtId="0" fontId="58" fillId="0" borderId="11" xfId="0" applyFont="1" applyBorder="1" applyAlignment="1">
      <alignment horizontal="left" vertical="top" wrapText="1"/>
    </xf>
    <xf numFmtId="0" fontId="58" fillId="0" borderId="12" xfId="0" applyFont="1" applyBorder="1" applyAlignment="1">
      <alignment horizontal="left" vertical="top"/>
    </xf>
    <xf numFmtId="0" fontId="58" fillId="0" borderId="13" xfId="0" applyFont="1" applyBorder="1" applyAlignment="1">
      <alignment horizontal="left" vertical="top"/>
    </xf>
    <xf numFmtId="0" fontId="58" fillId="0" borderId="48" xfId="0" applyFont="1" applyBorder="1" applyAlignment="1">
      <alignment horizontal="left" vertical="top"/>
    </xf>
    <xf numFmtId="0" fontId="58" fillId="0" borderId="0" xfId="0" applyFont="1" applyBorder="1" applyAlignment="1">
      <alignment horizontal="left" vertical="top"/>
    </xf>
    <xf numFmtId="0" fontId="58" fillId="0" borderId="47" xfId="0" applyFont="1" applyBorder="1" applyAlignment="1">
      <alignment horizontal="left" vertical="top"/>
    </xf>
    <xf numFmtId="0" fontId="58" fillId="0" borderId="14" xfId="0" applyFont="1" applyBorder="1" applyAlignment="1">
      <alignment horizontal="left" vertical="top"/>
    </xf>
    <xf numFmtId="0" fontId="58" fillId="0" borderId="15" xfId="0" applyFont="1" applyBorder="1" applyAlignment="1">
      <alignment horizontal="left" vertical="top"/>
    </xf>
    <xf numFmtId="0" fontId="58" fillId="0" borderId="16" xfId="0" applyFont="1" applyBorder="1" applyAlignment="1">
      <alignment horizontal="left" vertical="top"/>
    </xf>
    <xf numFmtId="0" fontId="0" fillId="34" borderId="19" xfId="0" applyFill="1" applyBorder="1" applyAlignment="1">
      <alignment horizontal="center" vertical="center"/>
    </xf>
    <xf numFmtId="0" fontId="0" fillId="34" borderId="21"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2025"/>
          <c:w val="0.96875"/>
          <c:h val="0.88975"/>
        </c:manualLayout>
      </c:layout>
      <c:barChart>
        <c:barDir val="col"/>
        <c:grouping val="clustered"/>
        <c:varyColors val="0"/>
        <c:ser>
          <c:idx val="0"/>
          <c:order val="5"/>
          <c:tx>
            <c:strRef>
              <c:f>メインページ!$M$42</c:f>
              <c:strCache>
                <c:ptCount val="1"/>
                <c:pt idx="0">
                  <c:v>全体</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メインページ!$N$42:$W$42</c:f>
              <c:numCache/>
            </c:numRef>
          </c:val>
        </c:ser>
        <c:gapWidth val="75"/>
        <c:axId val="3816711"/>
        <c:axId val="34350400"/>
      </c:barChart>
      <c:lineChart>
        <c:grouping val="standard"/>
        <c:varyColors val="0"/>
        <c:ser>
          <c:idx val="1"/>
          <c:order val="0"/>
          <c:tx>
            <c:strRef>
              <c:f>メインページ!$M$37</c:f>
              <c:strCache>
                <c:ptCount val="1"/>
                <c:pt idx="0">
                  <c:v>５・６年</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993366"/>
              </a:solidFill>
              <a:ln>
                <a:solidFill>
                  <a:srgbClr val="993366"/>
                </a:solidFill>
              </a:ln>
            </c:spPr>
          </c:marker>
          <c:cat>
            <c:strRef>
              <c:f>メインページ!$N$36:$W$36</c:f>
              <c:strCache/>
            </c:strRef>
          </c:cat>
          <c:val>
            <c:numRef>
              <c:f>メインページ!$N$37:$W$37</c:f>
              <c:numCache/>
            </c:numRef>
          </c:val>
          <c:smooth val="0"/>
        </c:ser>
        <c:ser>
          <c:idx val="2"/>
          <c:order val="1"/>
          <c:tx>
            <c:strRef>
              <c:f>メインページ!$M$38</c:f>
              <c:strCache>
                <c:ptCount val="1"/>
                <c:pt idx="0">
                  <c:v>３・４年</c:v>
                </c:pt>
              </c:strCache>
            </c:strRef>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メインページ!$N$36:$W$36</c:f>
              <c:strCache/>
            </c:strRef>
          </c:cat>
          <c:val>
            <c:numRef>
              <c:f>メインページ!$N$38:$W$38</c:f>
              <c:numCache/>
            </c:numRef>
          </c:val>
          <c:smooth val="0"/>
        </c:ser>
        <c:ser>
          <c:idx val="3"/>
          <c:order val="2"/>
          <c:tx>
            <c:strRef>
              <c:f>メインページ!$M$39</c:f>
              <c:strCache>
                <c:ptCount val="1"/>
                <c:pt idx="0">
                  <c:v>１・２年</c:v>
                </c:pt>
              </c:strCache>
            </c:strRef>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メインページ!$N$36:$W$36</c:f>
              <c:strCache/>
            </c:strRef>
          </c:cat>
          <c:val>
            <c:numRef>
              <c:f>メインページ!$N$39:$W$39</c:f>
              <c:numCache/>
            </c:numRef>
          </c:val>
          <c:smooth val="0"/>
        </c:ser>
        <c:ser>
          <c:idx val="4"/>
          <c:order val="3"/>
          <c:tx>
            <c:strRef>
              <c:f>メインページ!$M$40</c:f>
              <c:strCache>
                <c:ptCount val="1"/>
                <c:pt idx="0">
                  <c:v>特別支援</c:v>
                </c:pt>
              </c:strCache>
            </c:strRef>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339966"/>
              </a:solidFill>
              <a:ln>
                <a:solidFill>
                  <a:srgbClr val="33CCCC"/>
                </a:solidFill>
              </a:ln>
            </c:spPr>
          </c:marker>
          <c:cat>
            <c:strRef>
              <c:f>メインページ!$N$36:$W$36</c:f>
              <c:strCache/>
            </c:strRef>
          </c:cat>
          <c:val>
            <c:numRef>
              <c:f>メインページ!$N$40:$W$40</c:f>
              <c:numCache/>
            </c:numRef>
          </c:val>
          <c:smooth val="0"/>
        </c:ser>
        <c:ser>
          <c:idx val="5"/>
          <c:order val="4"/>
          <c:tx>
            <c:strRef>
              <c:f>メインページ!$M$41</c:f>
              <c:strCache>
                <c:ptCount val="1"/>
                <c:pt idx="0">
                  <c:v>ALT他</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メインページ!$N$36:$W$36</c:f>
              <c:strCache/>
            </c:strRef>
          </c:cat>
          <c:val>
            <c:numRef>
              <c:f>メインページ!$N$41:$W$41</c:f>
              <c:numCache/>
            </c:numRef>
          </c:val>
          <c:smooth val="0"/>
        </c:ser>
        <c:axId val="3816711"/>
        <c:axId val="34350400"/>
      </c:lineChart>
      <c:catAx>
        <c:axId val="3816711"/>
        <c:scaling>
          <c:orientation val="minMax"/>
        </c:scaling>
        <c:axPos val="b"/>
        <c:delete val="0"/>
        <c:numFmt formatCode="General" sourceLinked="1"/>
        <c:majorTickMark val="none"/>
        <c:minorTickMark val="none"/>
        <c:tickLblPos val="nextTo"/>
        <c:spPr>
          <a:ln w="3175">
            <a:solidFill>
              <a:srgbClr val="808080"/>
            </a:solidFill>
          </a:ln>
        </c:spPr>
        <c:crossAx val="34350400"/>
        <c:crosses val="autoZero"/>
        <c:auto val="1"/>
        <c:lblOffset val="100"/>
        <c:tickLblSkip val="1"/>
        <c:noMultiLvlLbl val="0"/>
      </c:catAx>
      <c:valAx>
        <c:axId val="34350400"/>
        <c:scaling>
          <c:orientation val="minMax"/>
          <c:max val="5"/>
          <c:min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16711"/>
        <c:crossesAt val="1"/>
        <c:crossBetween val="between"/>
        <c:dispUnits/>
        <c:majorUnit val="1"/>
      </c:valAx>
      <c:spPr>
        <a:solidFill>
          <a:srgbClr val="FFFFFF"/>
        </a:solidFill>
        <a:ln w="3175">
          <a:noFill/>
        </a:ln>
      </c:spPr>
    </c:plotArea>
    <c:legend>
      <c:legendPos val="b"/>
      <c:layout>
        <c:manualLayout>
          <c:xMode val="edge"/>
          <c:yMode val="edge"/>
          <c:x val="0.05675"/>
          <c:y val="0.93925"/>
          <c:w val="0.882"/>
          <c:h val="0.04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625"/>
          <c:w val="0.9675"/>
          <c:h val="0.91075"/>
        </c:manualLayout>
      </c:layout>
      <c:barChart>
        <c:barDir val="col"/>
        <c:grouping val="clustered"/>
        <c:varyColors val="0"/>
        <c:ser>
          <c:idx val="5"/>
          <c:order val="4"/>
          <c:tx>
            <c:strRef>
              <c:f>メインページ!$M$50</c:f>
              <c:strCache>
                <c:ptCount val="1"/>
                <c:pt idx="0">
                  <c:v>全体</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メインページ!$N$50:$W$50</c:f>
              <c:numCache/>
            </c:numRef>
          </c:val>
        </c:ser>
        <c:gapWidth val="75"/>
        <c:axId val="40718145"/>
        <c:axId val="30918986"/>
      </c:barChart>
      <c:lineChart>
        <c:grouping val="standard"/>
        <c:varyColors val="0"/>
        <c:ser>
          <c:idx val="1"/>
          <c:order val="0"/>
          <c:tx>
            <c:strRef>
              <c:f>メインページ!$M$46</c:f>
              <c:strCache>
                <c:ptCount val="1"/>
                <c:pt idx="0">
                  <c:v>５・６年</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1"/>
            <c:spPr>
              <a:solidFill>
                <a:srgbClr val="993366"/>
              </a:solidFill>
              <a:ln>
                <a:solidFill>
                  <a:srgbClr val="993366"/>
                </a:solidFill>
              </a:ln>
            </c:spPr>
          </c:marker>
          <c:cat>
            <c:strRef>
              <c:f>メインページ!$N$45:$W$45</c:f>
              <c:strCache/>
            </c:strRef>
          </c:cat>
          <c:val>
            <c:numRef>
              <c:f>メインページ!$N$46:$W$46</c:f>
              <c:numCache/>
            </c:numRef>
          </c:val>
          <c:smooth val="0"/>
        </c:ser>
        <c:ser>
          <c:idx val="2"/>
          <c:order val="1"/>
          <c:tx>
            <c:strRef>
              <c:f>メインページ!$M$47</c:f>
              <c:strCache>
                <c:ptCount val="1"/>
                <c:pt idx="0">
                  <c:v>３・４年</c:v>
                </c:pt>
              </c:strCache>
            </c:strRef>
          </c:tx>
          <c:spPr>
            <a:ln w="381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メインページ!$N$45:$W$45</c:f>
              <c:strCache/>
            </c:strRef>
          </c:cat>
          <c:val>
            <c:numRef>
              <c:f>メインページ!$N$47:$W$47</c:f>
              <c:numCache/>
            </c:numRef>
          </c:val>
          <c:smooth val="0"/>
        </c:ser>
        <c:ser>
          <c:idx val="3"/>
          <c:order val="2"/>
          <c:tx>
            <c:strRef>
              <c:f>メインページ!$M$48</c:f>
              <c:strCache>
                <c:ptCount val="1"/>
                <c:pt idx="0">
                  <c:v>１・２年</c:v>
                </c:pt>
              </c:strCache>
            </c:strRef>
          </c:tx>
          <c:spPr>
            <a:ln w="381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メインページ!$N$45:$W$45</c:f>
              <c:strCache/>
            </c:strRef>
          </c:cat>
          <c:val>
            <c:numRef>
              <c:f>メインページ!$N$48:$W$48</c:f>
              <c:numCache/>
            </c:numRef>
          </c:val>
          <c:smooth val="0"/>
        </c:ser>
        <c:ser>
          <c:idx val="4"/>
          <c:order val="3"/>
          <c:tx>
            <c:strRef>
              <c:f>メインページ!$M$49</c:f>
              <c:strCache>
                <c:ptCount val="1"/>
                <c:pt idx="0">
                  <c:v>特別支援</c:v>
                </c:pt>
              </c:strCache>
            </c:strRef>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339966"/>
              </a:solidFill>
              <a:ln>
                <a:solidFill>
                  <a:srgbClr val="33CCCC"/>
                </a:solidFill>
              </a:ln>
            </c:spPr>
          </c:marker>
          <c:cat>
            <c:strRef>
              <c:f>メインページ!$N$45:$W$45</c:f>
              <c:strCache/>
            </c:strRef>
          </c:cat>
          <c:val>
            <c:numRef>
              <c:f>メインページ!$N$49:$W$49</c:f>
              <c:numCache/>
            </c:numRef>
          </c:val>
          <c:smooth val="0"/>
        </c:ser>
        <c:marker val="1"/>
        <c:axId val="9835419"/>
        <c:axId val="21409908"/>
      </c:lineChart>
      <c:catAx>
        <c:axId val="9835419"/>
        <c:scaling>
          <c:orientation val="minMax"/>
        </c:scaling>
        <c:axPos val="b"/>
        <c:delete val="0"/>
        <c:numFmt formatCode="General" sourceLinked="1"/>
        <c:majorTickMark val="none"/>
        <c:minorTickMark val="none"/>
        <c:tickLblPos val="nextTo"/>
        <c:spPr>
          <a:ln w="3175">
            <a:solidFill>
              <a:srgbClr val="808080"/>
            </a:solidFill>
          </a:ln>
        </c:spPr>
        <c:crossAx val="21409908"/>
        <c:crosses val="autoZero"/>
        <c:auto val="1"/>
        <c:lblOffset val="100"/>
        <c:tickLblSkip val="1"/>
        <c:noMultiLvlLbl val="0"/>
      </c:catAx>
      <c:valAx>
        <c:axId val="214099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9835419"/>
        <c:crossesAt val="1"/>
        <c:crossBetween val="between"/>
        <c:dispUnits/>
      </c:valAx>
      <c:catAx>
        <c:axId val="40718145"/>
        <c:scaling>
          <c:orientation val="minMax"/>
        </c:scaling>
        <c:axPos val="b"/>
        <c:delete val="1"/>
        <c:majorTickMark val="out"/>
        <c:minorTickMark val="none"/>
        <c:tickLblPos val="nextTo"/>
        <c:crossAx val="30918986"/>
        <c:crosses val="autoZero"/>
        <c:auto val="1"/>
        <c:lblOffset val="100"/>
        <c:tickLblSkip val="1"/>
        <c:noMultiLvlLbl val="0"/>
      </c:catAx>
      <c:valAx>
        <c:axId val="30918986"/>
        <c:scaling>
          <c:orientation val="minMax"/>
        </c:scaling>
        <c:axPos val="l"/>
        <c:delete val="0"/>
        <c:numFmt formatCode="General" sourceLinked="1"/>
        <c:majorTickMark val="out"/>
        <c:minorTickMark val="none"/>
        <c:tickLblPos val="nextTo"/>
        <c:spPr>
          <a:ln w="3175">
            <a:solidFill>
              <a:srgbClr val="808080"/>
            </a:solidFill>
          </a:ln>
        </c:spPr>
        <c:crossAx val="40718145"/>
        <c:crosses val="max"/>
        <c:crossBetween val="between"/>
        <c:dispUnits/>
      </c:valAx>
      <c:spPr>
        <a:solidFill>
          <a:srgbClr val="FFFFFF"/>
        </a:solidFill>
        <a:ln w="3175">
          <a:noFill/>
        </a:ln>
      </c:spPr>
    </c:plotArea>
    <c:legend>
      <c:legendPos val="b"/>
      <c:layout>
        <c:manualLayout>
          <c:xMode val="edge"/>
          <c:yMode val="edge"/>
          <c:x val="0.11875"/>
          <c:y val="0.9505"/>
          <c:w val="0.75775"/>
          <c:h val="0.03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3"/>
          <c:w val="0.96575"/>
          <c:h val="0.874"/>
        </c:manualLayout>
      </c:layout>
      <c:barChart>
        <c:barDir val="col"/>
        <c:grouping val="clustered"/>
        <c:varyColors val="0"/>
        <c:ser>
          <c:idx val="0"/>
          <c:order val="5"/>
          <c:tx>
            <c:v>全体</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2.81818181818182</c:v>
              </c:pt>
              <c:pt idx="1">
                <c:v>2.25</c:v>
              </c:pt>
              <c:pt idx="2">
                <c:v>2.45454545454545</c:v>
              </c:pt>
              <c:pt idx="3">
                <c:v>2.81818181818182</c:v>
              </c:pt>
              <c:pt idx="4">
                <c:v>2.27272727272727</c:v>
              </c:pt>
              <c:pt idx="5">
                <c:v>2.27272727272727</c:v>
              </c:pt>
              <c:pt idx="6">
                <c:v>1.81818181818182</c:v>
              </c:pt>
              <c:pt idx="7">
                <c:v>2.09090909090909</c:v>
              </c:pt>
              <c:pt idx="8">
                <c:v>1.72727272727273</c:v>
              </c:pt>
              <c:pt idx="9">
                <c:v>1.86363636363636</c:v>
              </c:pt>
            </c:numLit>
          </c:val>
        </c:ser>
        <c:gapWidth val="75"/>
        <c:axId val="58471445"/>
        <c:axId val="56480958"/>
      </c:barChart>
      <c:lineChart>
        <c:grouping val="standard"/>
        <c:varyColors val="0"/>
        <c:ser>
          <c:idx val="1"/>
          <c:order val="0"/>
          <c:tx>
            <c:v>５・６年</c:v>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993366"/>
              </a:solidFill>
              <a:ln>
                <a:solidFill>
                  <a:srgbClr val="993366"/>
                </a:solidFill>
              </a:ln>
            </c:spPr>
          </c:marker>
          <c:val>
            <c:numLit>
              <c:ptCount val="10"/>
              <c:pt idx="0">
                <c:v>3.14285714285714</c:v>
              </c:pt>
              <c:pt idx="1">
                <c:v>2.85714285714286</c:v>
              </c:pt>
              <c:pt idx="2">
                <c:v>3</c:v>
              </c:pt>
              <c:pt idx="3">
                <c:v>3.14285714285714</c:v>
              </c:pt>
              <c:pt idx="4">
                <c:v>2.42857142857143</c:v>
              </c:pt>
              <c:pt idx="5">
                <c:v>3</c:v>
              </c:pt>
              <c:pt idx="6">
                <c:v>2.28571428571429</c:v>
              </c:pt>
              <c:pt idx="7">
                <c:v>2.71428571428571</c:v>
              </c:pt>
              <c:pt idx="8">
                <c:v>2</c:v>
              </c:pt>
              <c:pt idx="9">
                <c:v>2.42857142857143</c:v>
              </c:pt>
            </c:numLit>
          </c:val>
          <c:smooth val="0"/>
        </c:ser>
        <c:ser>
          <c:idx val="2"/>
          <c:order val="1"/>
          <c:tx>
            <c:v>３・４年</c:v>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2</c:v>
              </c:pt>
              <c:pt idx="1">
                <c:v>1.66666666666667</c:v>
              </c:pt>
              <c:pt idx="2">
                <c:v>1.5</c:v>
              </c:pt>
              <c:pt idx="3">
                <c:v>2</c:v>
              </c:pt>
              <c:pt idx="4">
                <c:v>1.66666666666667</c:v>
              </c:pt>
              <c:pt idx="5">
                <c:v>1.33333333333333</c:v>
              </c:pt>
              <c:pt idx="6">
                <c:v>1.16666666666667</c:v>
              </c:pt>
              <c:pt idx="7">
                <c:v>1.33333333333333</c:v>
              </c:pt>
              <c:pt idx="8">
                <c:v>1.16666666666667</c:v>
              </c:pt>
              <c:pt idx="9">
                <c:v>1.33333333333333</c:v>
              </c:pt>
            </c:numLit>
          </c:val>
          <c:smooth val="0"/>
        </c:ser>
        <c:ser>
          <c:idx val="3"/>
          <c:order val="2"/>
          <c:tx>
            <c:v>１・２年</c:v>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3.16666666666667</c:v>
              </c:pt>
              <c:pt idx="1">
                <c:v>2.16666666666667</c:v>
              </c:pt>
              <c:pt idx="2">
                <c:v>2.66666666666667</c:v>
              </c:pt>
              <c:pt idx="3">
                <c:v>3.33333333333333</c:v>
              </c:pt>
              <c:pt idx="4">
                <c:v>2.5</c:v>
              </c:pt>
              <c:pt idx="5">
                <c:v>2.16666666666667</c:v>
              </c:pt>
              <c:pt idx="6">
                <c:v>1.83333333333333</c:v>
              </c:pt>
              <c:pt idx="7">
                <c:v>1.83333333333333</c:v>
              </c:pt>
              <c:pt idx="8">
                <c:v>1.5</c:v>
              </c:pt>
              <c:pt idx="9">
                <c:v>1.5</c:v>
              </c:pt>
            </c:numLit>
          </c:val>
          <c:smooth val="0"/>
        </c:ser>
        <c:ser>
          <c:idx val="4"/>
          <c:order val="3"/>
          <c:tx>
            <c:v>特別支援</c:v>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339966"/>
              </a:solidFill>
              <a:ln>
                <a:solidFill>
                  <a:srgbClr val="33CCCC"/>
                </a:solidFill>
              </a:ln>
            </c:spPr>
          </c:marker>
          <c:val>
            <c:numLit>
              <c:ptCount val="10"/>
              <c:pt idx="0">
                <c:v>2.5</c:v>
              </c:pt>
              <c:pt idx="1">
                <c:v>1</c:v>
              </c:pt>
              <c:pt idx="2">
                <c:v>1.5</c:v>
              </c:pt>
              <c:pt idx="3">
                <c:v>1.5</c:v>
              </c:pt>
              <c:pt idx="4">
                <c:v>1.5</c:v>
              </c:pt>
              <c:pt idx="5">
                <c:v>1.5</c:v>
              </c:pt>
              <c:pt idx="6">
                <c:v>1</c:v>
              </c:pt>
              <c:pt idx="7">
                <c:v>1.5</c:v>
              </c:pt>
              <c:pt idx="8">
                <c:v>1.5</c:v>
              </c:pt>
              <c:pt idx="9">
                <c:v>1</c:v>
              </c:pt>
            </c:numLit>
          </c:val>
          <c:smooth val="0"/>
        </c:ser>
        <c:ser>
          <c:idx val="5"/>
          <c:order val="4"/>
          <c:tx>
            <c:v>ALT他</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4</c:v>
              </c:pt>
              <c:pt idx="1">
                <c:v>4.5</c:v>
              </c:pt>
              <c:pt idx="2">
                <c:v>5</c:v>
              </c:pt>
              <c:pt idx="3">
                <c:v>5</c:v>
              </c:pt>
              <c:pt idx="4">
                <c:v>5</c:v>
              </c:pt>
              <c:pt idx="5">
                <c:v>5</c:v>
              </c:pt>
              <c:pt idx="6">
                <c:v>4</c:v>
              </c:pt>
              <c:pt idx="7">
                <c:v>5</c:v>
              </c:pt>
              <c:pt idx="8">
                <c:v>5</c:v>
              </c:pt>
              <c:pt idx="9">
                <c:v>5</c:v>
              </c:pt>
            </c:numLit>
          </c:val>
          <c:smooth val="0"/>
        </c:ser>
        <c:axId val="58471445"/>
        <c:axId val="56480958"/>
      </c:lineChart>
      <c:catAx>
        <c:axId val="58471445"/>
        <c:scaling>
          <c:orientation val="minMax"/>
        </c:scaling>
        <c:axPos val="b"/>
        <c:delete val="0"/>
        <c:numFmt formatCode="General" sourceLinked="1"/>
        <c:majorTickMark val="none"/>
        <c:minorTickMark val="none"/>
        <c:tickLblPos val="nextTo"/>
        <c:spPr>
          <a:ln w="3175">
            <a:solidFill>
              <a:srgbClr val="808080"/>
            </a:solidFill>
          </a:ln>
        </c:spPr>
        <c:crossAx val="56480958"/>
        <c:crosses val="autoZero"/>
        <c:auto val="1"/>
        <c:lblOffset val="100"/>
        <c:tickLblSkip val="1"/>
        <c:noMultiLvlLbl val="0"/>
      </c:catAx>
      <c:valAx>
        <c:axId val="56480958"/>
        <c:scaling>
          <c:orientation val="minMax"/>
          <c:max val="5"/>
          <c:min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8471445"/>
        <c:crossesAt val="1"/>
        <c:crossBetween val="between"/>
        <c:dispUnits/>
        <c:majorUnit val="1"/>
      </c:valAx>
      <c:spPr>
        <a:solidFill>
          <a:srgbClr val="FFFFFF"/>
        </a:solidFill>
        <a:ln w="3175">
          <a:noFill/>
        </a:ln>
      </c:spPr>
    </c:plotArea>
    <c:legend>
      <c:legendPos val="b"/>
      <c:layout>
        <c:manualLayout>
          <c:xMode val="edge"/>
          <c:yMode val="edge"/>
          <c:x val="0.04225"/>
          <c:y val="0.9305"/>
          <c:w val="0.91225"/>
          <c:h val="0.05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3"/>
          <c:w val="0.96525"/>
          <c:h val="0.875"/>
        </c:manualLayout>
      </c:layout>
      <c:barChart>
        <c:barDir val="col"/>
        <c:grouping val="clustered"/>
        <c:varyColors val="0"/>
        <c:ser>
          <c:idx val="0"/>
          <c:order val="5"/>
          <c:tx>
            <c:v>全体</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2.8</c:v>
              </c:pt>
              <c:pt idx="1">
                <c:v>1.6</c:v>
              </c:pt>
              <c:pt idx="2">
                <c:v>2.7</c:v>
              </c:pt>
              <c:pt idx="3">
                <c:v>2.9</c:v>
              </c:pt>
              <c:pt idx="4">
                <c:v>2.2</c:v>
              </c:pt>
              <c:pt idx="5">
                <c:v>2</c:v>
              </c:pt>
              <c:pt idx="6">
                <c:v>1.7</c:v>
              </c:pt>
              <c:pt idx="7">
                <c:v>2</c:v>
              </c:pt>
              <c:pt idx="8">
                <c:v>1.3</c:v>
              </c:pt>
              <c:pt idx="9">
                <c:v>1.5</c:v>
              </c:pt>
            </c:numLit>
          </c:val>
        </c:ser>
        <c:gapWidth val="75"/>
        <c:axId val="38566575"/>
        <c:axId val="11554856"/>
      </c:barChart>
      <c:lineChart>
        <c:grouping val="standard"/>
        <c:varyColors val="0"/>
        <c:ser>
          <c:idx val="1"/>
          <c:order val="0"/>
          <c:tx>
            <c:v>５・６年</c:v>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993366"/>
              </a:solidFill>
              <a:ln>
                <a:solidFill>
                  <a:srgbClr val="993366"/>
                </a:solidFill>
              </a:ln>
            </c:spPr>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4</c:v>
              </c:pt>
              <c:pt idx="1">
                <c:v>4</c:v>
              </c:pt>
              <c:pt idx="2">
                <c:v>4</c:v>
              </c:pt>
              <c:pt idx="3">
                <c:v>4.5</c:v>
              </c:pt>
              <c:pt idx="4">
                <c:v>4.5</c:v>
              </c:pt>
              <c:pt idx="5">
                <c:v>4</c:v>
              </c:pt>
              <c:pt idx="6">
                <c:v>4</c:v>
              </c:pt>
              <c:pt idx="7">
                <c:v>3</c:v>
              </c:pt>
              <c:pt idx="8">
                <c:v>2.5</c:v>
              </c:pt>
              <c:pt idx="9">
                <c:v>2.5</c:v>
              </c:pt>
            </c:numLit>
          </c:val>
          <c:smooth val="0"/>
        </c:ser>
        <c:ser>
          <c:idx val="2"/>
          <c:order val="1"/>
          <c:tx>
            <c:v>３・４年</c:v>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2.75</c:v>
              </c:pt>
              <c:pt idx="1">
                <c:v>1</c:v>
              </c:pt>
              <c:pt idx="2">
                <c:v>2.5</c:v>
              </c:pt>
              <c:pt idx="3">
                <c:v>2.75</c:v>
              </c:pt>
              <c:pt idx="4">
                <c:v>2.25</c:v>
              </c:pt>
              <c:pt idx="5">
                <c:v>1.25</c:v>
              </c:pt>
              <c:pt idx="6">
                <c:v>1</c:v>
              </c:pt>
              <c:pt idx="7">
                <c:v>1.75</c:v>
              </c:pt>
              <c:pt idx="8">
                <c:v>1</c:v>
              </c:pt>
              <c:pt idx="9">
                <c:v>1</c:v>
              </c:pt>
            </c:numLit>
          </c:val>
          <c:smooth val="0"/>
        </c:ser>
        <c:ser>
          <c:idx val="3"/>
          <c:order val="2"/>
          <c:tx>
            <c:v>１・２年</c:v>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2</c:v>
              </c:pt>
              <c:pt idx="1">
                <c:v>1</c:v>
              </c:pt>
              <c:pt idx="2">
                <c:v>2</c:v>
              </c:pt>
              <c:pt idx="3">
                <c:v>2</c:v>
              </c:pt>
              <c:pt idx="4">
                <c:v>1</c:v>
              </c:pt>
              <c:pt idx="5">
                <c:v>1.33333333333333</c:v>
              </c:pt>
              <c:pt idx="6">
                <c:v>1.33333333333333</c:v>
              </c:pt>
              <c:pt idx="7">
                <c:v>2</c:v>
              </c:pt>
              <c:pt idx="8">
                <c:v>1</c:v>
              </c:pt>
              <c:pt idx="9">
                <c:v>1</c:v>
              </c:pt>
            </c:numLit>
          </c:val>
          <c:smooth val="0"/>
        </c:ser>
        <c:ser>
          <c:idx val="4"/>
          <c:order val="3"/>
          <c:tx>
            <c:v>特別支援</c:v>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339966"/>
              </a:solidFill>
              <a:ln>
                <a:solidFill>
                  <a:srgbClr val="33CCCC"/>
                </a:solidFill>
              </a:ln>
            </c:spPr>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3</c:v>
              </c:pt>
              <c:pt idx="1">
                <c:v>1</c:v>
              </c:pt>
              <c:pt idx="2">
                <c:v>3</c:v>
              </c:pt>
              <c:pt idx="3">
                <c:v>3</c:v>
              </c:pt>
              <c:pt idx="4">
                <c:v>1</c:v>
              </c:pt>
              <c:pt idx="5">
                <c:v>3</c:v>
              </c:pt>
              <c:pt idx="6">
                <c:v>1</c:v>
              </c:pt>
              <c:pt idx="7">
                <c:v>1</c:v>
              </c:pt>
              <c:pt idx="8">
                <c:v>1</c:v>
              </c:pt>
              <c:pt idx="9">
                <c:v>3</c:v>
              </c:pt>
            </c:numLit>
          </c:val>
          <c:smooth val="0"/>
        </c:ser>
        <c:ser>
          <c:idx val="5"/>
          <c:order val="4"/>
          <c:tx>
            <c:v>ALT他</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0</c:v>
              </c:pt>
              <c:pt idx="1">
                <c:v>0</c:v>
              </c:pt>
              <c:pt idx="2">
                <c:v>0</c:v>
              </c:pt>
              <c:pt idx="3">
                <c:v>0</c:v>
              </c:pt>
              <c:pt idx="4">
                <c:v>0</c:v>
              </c:pt>
              <c:pt idx="5">
                <c:v>0</c:v>
              </c:pt>
              <c:pt idx="6">
                <c:v>0</c:v>
              </c:pt>
              <c:pt idx="7">
                <c:v>0</c:v>
              </c:pt>
              <c:pt idx="8">
                <c:v>0</c:v>
              </c:pt>
              <c:pt idx="9">
                <c:v>0</c:v>
              </c:pt>
            </c:numLit>
          </c:val>
          <c:smooth val="0"/>
        </c:ser>
        <c:axId val="38566575"/>
        <c:axId val="11554856"/>
      </c:lineChart>
      <c:catAx>
        <c:axId val="38566575"/>
        <c:scaling>
          <c:orientation val="minMax"/>
        </c:scaling>
        <c:axPos val="b"/>
        <c:delete val="0"/>
        <c:numFmt formatCode="General" sourceLinked="1"/>
        <c:majorTickMark val="none"/>
        <c:minorTickMark val="none"/>
        <c:tickLblPos val="nextTo"/>
        <c:spPr>
          <a:ln w="3175">
            <a:solidFill>
              <a:srgbClr val="808080"/>
            </a:solidFill>
          </a:ln>
        </c:spPr>
        <c:crossAx val="11554856"/>
        <c:crosses val="autoZero"/>
        <c:auto val="1"/>
        <c:lblOffset val="100"/>
        <c:tickLblSkip val="1"/>
        <c:noMultiLvlLbl val="0"/>
      </c:catAx>
      <c:valAx>
        <c:axId val="11554856"/>
        <c:scaling>
          <c:orientation val="minMax"/>
          <c:max val="5"/>
          <c:min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566575"/>
        <c:crossesAt val="1"/>
        <c:crossBetween val="between"/>
        <c:dispUnits/>
        <c:majorUnit val="1"/>
      </c:valAx>
      <c:spPr>
        <a:solidFill>
          <a:srgbClr val="FFFFFF"/>
        </a:solidFill>
        <a:ln w="3175">
          <a:noFill/>
        </a:ln>
      </c:spPr>
    </c:plotArea>
    <c:legend>
      <c:legendPos val="b"/>
      <c:layout>
        <c:manualLayout>
          <c:xMode val="edge"/>
          <c:yMode val="edge"/>
          <c:x val="0.042"/>
          <c:y val="0.9305"/>
          <c:w val="0.9125"/>
          <c:h val="0.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35"/>
          <c:w val="0.96575"/>
          <c:h val="0.87225"/>
        </c:manualLayout>
      </c:layout>
      <c:barChart>
        <c:barDir val="col"/>
        <c:grouping val="clustered"/>
        <c:varyColors val="0"/>
        <c:ser>
          <c:idx val="0"/>
          <c:order val="5"/>
          <c:tx>
            <c:v>全体</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3.14814814814815</c:v>
              </c:pt>
              <c:pt idx="1">
                <c:v>2.7037037037037</c:v>
              </c:pt>
              <c:pt idx="2">
                <c:v>3.10714285714286</c:v>
              </c:pt>
              <c:pt idx="3">
                <c:v>3.39285714285714</c:v>
              </c:pt>
              <c:pt idx="4">
                <c:v>3.28571428571429</c:v>
              </c:pt>
              <c:pt idx="5">
                <c:v>2.32142857142857</c:v>
              </c:pt>
              <c:pt idx="6">
                <c:v>2.55555555555556</c:v>
              </c:pt>
              <c:pt idx="7">
                <c:v>1.85714285714286</c:v>
              </c:pt>
              <c:pt idx="8">
                <c:v>2.57142857142857</c:v>
              </c:pt>
              <c:pt idx="9">
                <c:v>2.75</c:v>
              </c:pt>
            </c:numLit>
          </c:val>
        </c:ser>
        <c:gapWidth val="75"/>
        <c:axId val="36884841"/>
        <c:axId val="63528114"/>
      </c:barChart>
      <c:lineChart>
        <c:grouping val="standard"/>
        <c:varyColors val="0"/>
        <c:ser>
          <c:idx val="1"/>
          <c:order val="0"/>
          <c:tx>
            <c:v>５・６年</c:v>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993366"/>
              </a:solidFill>
              <a:ln>
                <a:solidFill>
                  <a:srgbClr val="993366"/>
                </a:solidFill>
              </a:ln>
            </c:spPr>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3.125</c:v>
              </c:pt>
              <c:pt idx="1">
                <c:v>2.75</c:v>
              </c:pt>
              <c:pt idx="2">
                <c:v>3</c:v>
              </c:pt>
              <c:pt idx="3">
                <c:v>3.75</c:v>
              </c:pt>
              <c:pt idx="4">
                <c:v>3.5</c:v>
              </c:pt>
              <c:pt idx="5">
                <c:v>2.125</c:v>
              </c:pt>
              <c:pt idx="6">
                <c:v>2.71428571428571</c:v>
              </c:pt>
              <c:pt idx="7">
                <c:v>2.375</c:v>
              </c:pt>
              <c:pt idx="8">
                <c:v>3</c:v>
              </c:pt>
              <c:pt idx="9">
                <c:v>3.125</c:v>
              </c:pt>
            </c:numLit>
          </c:val>
          <c:smooth val="0"/>
        </c:ser>
        <c:ser>
          <c:idx val="2"/>
          <c:order val="1"/>
          <c:tx>
            <c:v>３・４年</c:v>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3.375</c:v>
              </c:pt>
              <c:pt idx="1">
                <c:v>2.75</c:v>
              </c:pt>
              <c:pt idx="2">
                <c:v>2.875</c:v>
              </c:pt>
              <c:pt idx="3">
                <c:v>3.125</c:v>
              </c:pt>
              <c:pt idx="4">
                <c:v>3.25</c:v>
              </c:pt>
              <c:pt idx="5">
                <c:v>2.75</c:v>
              </c:pt>
              <c:pt idx="6">
                <c:v>2.25</c:v>
              </c:pt>
              <c:pt idx="7">
                <c:v>1.625</c:v>
              </c:pt>
              <c:pt idx="8">
                <c:v>2.25</c:v>
              </c:pt>
              <c:pt idx="9">
                <c:v>2.25</c:v>
              </c:pt>
            </c:numLit>
          </c:val>
          <c:smooth val="0"/>
        </c:ser>
        <c:ser>
          <c:idx val="3"/>
          <c:order val="2"/>
          <c:tx>
            <c:v>１・２年</c:v>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3</c:v>
              </c:pt>
              <c:pt idx="1">
                <c:v>2.55555555555556</c:v>
              </c:pt>
              <c:pt idx="2">
                <c:v>3.3</c:v>
              </c:pt>
              <c:pt idx="3">
                <c:v>3.3</c:v>
              </c:pt>
              <c:pt idx="4">
                <c:v>3.1</c:v>
              </c:pt>
              <c:pt idx="5">
                <c:v>2.2</c:v>
              </c:pt>
              <c:pt idx="6">
                <c:v>2.7</c:v>
              </c:pt>
              <c:pt idx="7">
                <c:v>1.8</c:v>
              </c:pt>
              <c:pt idx="8">
                <c:v>2.6</c:v>
              </c:pt>
              <c:pt idx="9">
                <c:v>2.8</c:v>
              </c:pt>
            </c:numLit>
          </c:val>
          <c:smooth val="0"/>
        </c:ser>
        <c:ser>
          <c:idx val="4"/>
          <c:order val="3"/>
          <c:tx>
            <c:v>特別支援</c:v>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339966"/>
              </a:solidFill>
              <a:ln>
                <a:solidFill>
                  <a:srgbClr val="33CCCC"/>
                </a:solidFill>
              </a:ln>
            </c:spPr>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3</c:v>
              </c:pt>
              <c:pt idx="1">
                <c:v>3</c:v>
              </c:pt>
              <c:pt idx="2">
                <c:v>3.5</c:v>
              </c:pt>
              <c:pt idx="3">
                <c:v>3.5</c:v>
              </c:pt>
              <c:pt idx="4">
                <c:v>3.5</c:v>
              </c:pt>
              <c:pt idx="5">
                <c:v>2</c:v>
              </c:pt>
              <c:pt idx="6">
                <c:v>2.5</c:v>
              </c:pt>
              <c:pt idx="7">
                <c:v>1</c:v>
              </c:pt>
              <c:pt idx="8">
                <c:v>2</c:v>
              </c:pt>
              <c:pt idx="9">
                <c:v>3</c:v>
              </c:pt>
            </c:numLit>
          </c:val>
          <c:smooth val="0"/>
        </c:ser>
        <c:ser>
          <c:idx val="5"/>
          <c:order val="4"/>
          <c:tx>
            <c:v>ALT他</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問1</c:v>
              </c:pt>
              <c:pt idx="1">
                <c:v>問2</c:v>
              </c:pt>
              <c:pt idx="2">
                <c:v>問3</c:v>
              </c:pt>
              <c:pt idx="3">
                <c:v>問4</c:v>
              </c:pt>
              <c:pt idx="4">
                <c:v>問5</c:v>
              </c:pt>
              <c:pt idx="5">
                <c:v>問6</c:v>
              </c:pt>
              <c:pt idx="6">
                <c:v>問7</c:v>
              </c:pt>
              <c:pt idx="7">
                <c:v>問8</c:v>
              </c:pt>
              <c:pt idx="8">
                <c:v>問9</c:v>
              </c:pt>
              <c:pt idx="9">
                <c:v>問10</c:v>
              </c:pt>
            </c:strLit>
          </c:cat>
          <c:val>
            <c:numLit>
              <c:ptCount val="10"/>
              <c:pt idx="0">
                <c:v>0</c:v>
              </c:pt>
              <c:pt idx="1">
                <c:v>0</c:v>
              </c:pt>
              <c:pt idx="2">
                <c:v>0</c:v>
              </c:pt>
              <c:pt idx="3">
                <c:v>0</c:v>
              </c:pt>
              <c:pt idx="4">
                <c:v>0</c:v>
              </c:pt>
              <c:pt idx="5">
                <c:v>0</c:v>
              </c:pt>
              <c:pt idx="6">
                <c:v>0</c:v>
              </c:pt>
              <c:pt idx="7">
                <c:v>0</c:v>
              </c:pt>
              <c:pt idx="8">
                <c:v>0</c:v>
              </c:pt>
              <c:pt idx="9">
                <c:v>0</c:v>
              </c:pt>
            </c:numLit>
          </c:val>
          <c:smooth val="0"/>
        </c:ser>
        <c:axId val="36884841"/>
        <c:axId val="63528114"/>
      </c:lineChart>
      <c:catAx>
        <c:axId val="36884841"/>
        <c:scaling>
          <c:orientation val="minMax"/>
        </c:scaling>
        <c:axPos val="b"/>
        <c:delete val="0"/>
        <c:numFmt formatCode="General" sourceLinked="1"/>
        <c:majorTickMark val="none"/>
        <c:minorTickMark val="none"/>
        <c:tickLblPos val="nextTo"/>
        <c:spPr>
          <a:ln w="3175">
            <a:solidFill>
              <a:srgbClr val="808080"/>
            </a:solidFill>
          </a:ln>
        </c:spPr>
        <c:crossAx val="63528114"/>
        <c:crosses val="autoZero"/>
        <c:auto val="1"/>
        <c:lblOffset val="100"/>
        <c:tickLblSkip val="1"/>
        <c:noMultiLvlLbl val="0"/>
      </c:catAx>
      <c:valAx>
        <c:axId val="63528114"/>
        <c:scaling>
          <c:orientation val="minMax"/>
          <c:max val="5"/>
          <c:min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6884841"/>
        <c:crossesAt val="1"/>
        <c:crossBetween val="between"/>
        <c:dispUnits/>
        <c:majorUnit val="1"/>
      </c:valAx>
      <c:spPr>
        <a:solidFill>
          <a:srgbClr val="FFFFFF"/>
        </a:solidFill>
        <a:ln w="3175">
          <a:noFill/>
        </a:ln>
      </c:spPr>
    </c:plotArea>
    <c:legend>
      <c:legendPos val="b"/>
      <c:layout>
        <c:manualLayout>
          <c:xMode val="edge"/>
          <c:yMode val="edge"/>
          <c:x val="0.04075"/>
          <c:y val="0.9295"/>
          <c:w val="0.9135"/>
          <c:h val="0.0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
          <c:w val="0.96575"/>
          <c:h val="0.938"/>
        </c:manualLayout>
      </c:layout>
      <c:barChart>
        <c:barDir val="col"/>
        <c:grouping val="clustered"/>
        <c:varyColors val="0"/>
        <c:ser>
          <c:idx val="0"/>
          <c:order val="5"/>
          <c:tx>
            <c:v>全体</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3.18518518518519</c:v>
              </c:pt>
              <c:pt idx="1">
                <c:v>2.18518518518519</c:v>
              </c:pt>
              <c:pt idx="2">
                <c:v>3.48148148148148</c:v>
              </c:pt>
              <c:pt idx="3">
                <c:v>3.33333333333333</c:v>
              </c:pt>
              <c:pt idx="4">
                <c:v>2.92592592592593</c:v>
              </c:pt>
              <c:pt idx="5">
                <c:v>2.11111111111111</c:v>
              </c:pt>
              <c:pt idx="6">
                <c:v>1.85185185185185</c:v>
              </c:pt>
              <c:pt idx="7">
                <c:v>1.96296296296296</c:v>
              </c:pt>
              <c:pt idx="8">
                <c:v>1.88888888888889</c:v>
              </c:pt>
              <c:pt idx="9">
                <c:v>1.85185185185185</c:v>
              </c:pt>
            </c:numLit>
          </c:val>
        </c:ser>
        <c:gapWidth val="75"/>
        <c:axId val="34882115"/>
        <c:axId val="45503580"/>
      </c:barChart>
      <c:lineChart>
        <c:grouping val="standard"/>
        <c:varyColors val="0"/>
        <c:ser>
          <c:idx val="1"/>
          <c:order val="0"/>
          <c:tx>
            <c:v>５・６年</c:v>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993366"/>
              </a:solidFill>
              <a:ln>
                <a:solidFill>
                  <a:srgbClr val="993366"/>
                </a:solidFill>
              </a:ln>
            </c:spPr>
          </c:marker>
          <c:val>
            <c:numLit>
              <c:ptCount val="10"/>
              <c:pt idx="0">
                <c:v>3</c:v>
              </c:pt>
              <c:pt idx="1">
                <c:v>2.75</c:v>
              </c:pt>
              <c:pt idx="2">
                <c:v>3.625</c:v>
              </c:pt>
              <c:pt idx="3">
                <c:v>3.375</c:v>
              </c:pt>
              <c:pt idx="4">
                <c:v>3.25</c:v>
              </c:pt>
              <c:pt idx="5">
                <c:v>1.875</c:v>
              </c:pt>
              <c:pt idx="6">
                <c:v>1.625</c:v>
              </c:pt>
              <c:pt idx="7">
                <c:v>2.5</c:v>
              </c:pt>
              <c:pt idx="8">
                <c:v>2.375</c:v>
              </c:pt>
              <c:pt idx="9">
                <c:v>2.5</c:v>
              </c:pt>
            </c:numLit>
          </c:val>
          <c:smooth val="0"/>
        </c:ser>
        <c:ser>
          <c:idx val="2"/>
          <c:order val="1"/>
          <c:tx>
            <c:v>３・４年</c:v>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3.25</c:v>
              </c:pt>
              <c:pt idx="1">
                <c:v>1.875</c:v>
              </c:pt>
              <c:pt idx="2">
                <c:v>3.375</c:v>
              </c:pt>
              <c:pt idx="3">
                <c:v>3.125</c:v>
              </c:pt>
              <c:pt idx="4">
                <c:v>2.875</c:v>
              </c:pt>
              <c:pt idx="5">
                <c:v>2.25</c:v>
              </c:pt>
              <c:pt idx="6">
                <c:v>1.75</c:v>
              </c:pt>
              <c:pt idx="7">
                <c:v>1.875</c:v>
              </c:pt>
              <c:pt idx="8">
                <c:v>1.875</c:v>
              </c:pt>
              <c:pt idx="9">
                <c:v>1.75</c:v>
              </c:pt>
            </c:numLit>
          </c:val>
          <c:smooth val="0"/>
        </c:ser>
        <c:ser>
          <c:idx val="3"/>
          <c:order val="2"/>
          <c:tx>
            <c:v>１・２年</c:v>
          </c:tx>
          <c:spPr>
            <a:ln w="381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3.375</c:v>
              </c:pt>
              <c:pt idx="1">
                <c:v>2.125</c:v>
              </c:pt>
              <c:pt idx="2">
                <c:v>3.25</c:v>
              </c:pt>
              <c:pt idx="3">
                <c:v>3.5</c:v>
              </c:pt>
              <c:pt idx="4">
                <c:v>2.625</c:v>
              </c:pt>
              <c:pt idx="5">
                <c:v>2</c:v>
              </c:pt>
              <c:pt idx="6">
                <c:v>2</c:v>
              </c:pt>
              <c:pt idx="7">
                <c:v>1.75</c:v>
              </c:pt>
              <c:pt idx="8">
                <c:v>1.625</c:v>
              </c:pt>
              <c:pt idx="9">
                <c:v>1.625</c:v>
              </c:pt>
            </c:numLit>
          </c:val>
          <c:smooth val="0"/>
        </c:ser>
        <c:ser>
          <c:idx val="4"/>
          <c:order val="3"/>
          <c:tx>
            <c:v>特別支援</c:v>
          </c:tx>
          <c:spPr>
            <a:ln w="381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339966"/>
              </a:solidFill>
              <a:ln>
                <a:solidFill>
                  <a:srgbClr val="33CCCC"/>
                </a:solidFill>
              </a:ln>
            </c:spPr>
          </c:marker>
          <c:val>
            <c:numLit>
              <c:ptCount val="10"/>
              <c:pt idx="0">
                <c:v>3</c:v>
              </c:pt>
              <c:pt idx="1">
                <c:v>3</c:v>
              </c:pt>
              <c:pt idx="2">
                <c:v>4</c:v>
              </c:pt>
              <c:pt idx="3">
                <c:v>4</c:v>
              </c:pt>
              <c:pt idx="4">
                <c:v>3</c:v>
              </c:pt>
              <c:pt idx="5">
                <c:v>3</c:v>
              </c:pt>
              <c:pt idx="6">
                <c:v>2</c:v>
              </c:pt>
              <c:pt idx="7">
                <c:v>2</c:v>
              </c:pt>
              <c:pt idx="8">
                <c:v>2</c:v>
              </c:pt>
              <c:pt idx="9">
                <c:v>1</c:v>
              </c:pt>
            </c:numLit>
          </c:val>
          <c:smooth val="0"/>
        </c:ser>
        <c:ser>
          <c:idx val="5"/>
          <c:order val="4"/>
          <c:tx>
            <c:v>ALT他</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3</c:v>
              </c:pt>
              <c:pt idx="1">
                <c:v>1</c:v>
              </c:pt>
              <c:pt idx="2">
                <c:v>4</c:v>
              </c:pt>
              <c:pt idx="3">
                <c:v>3</c:v>
              </c:pt>
              <c:pt idx="4">
                <c:v>3</c:v>
              </c:pt>
              <c:pt idx="5">
                <c:v>2.5</c:v>
              </c:pt>
              <c:pt idx="6">
                <c:v>2.5</c:v>
              </c:pt>
              <c:pt idx="7">
                <c:v>1</c:v>
              </c:pt>
              <c:pt idx="8">
                <c:v>1</c:v>
              </c:pt>
              <c:pt idx="9">
                <c:v>1</c:v>
              </c:pt>
            </c:numLit>
          </c:val>
          <c:smooth val="0"/>
        </c:ser>
        <c:axId val="34882115"/>
        <c:axId val="45503580"/>
      </c:lineChart>
      <c:catAx>
        <c:axId val="34882115"/>
        <c:scaling>
          <c:orientation val="minMax"/>
        </c:scaling>
        <c:axPos val="b"/>
        <c:delete val="0"/>
        <c:numFmt formatCode="General" sourceLinked="1"/>
        <c:majorTickMark val="none"/>
        <c:minorTickMark val="none"/>
        <c:tickLblPos val="nextTo"/>
        <c:spPr>
          <a:ln w="3175">
            <a:solidFill>
              <a:srgbClr val="808080"/>
            </a:solidFill>
          </a:ln>
        </c:spPr>
        <c:crossAx val="45503580"/>
        <c:crosses val="autoZero"/>
        <c:auto val="1"/>
        <c:lblOffset val="100"/>
        <c:tickLblSkip val="1"/>
        <c:noMultiLvlLbl val="0"/>
      </c:catAx>
      <c:valAx>
        <c:axId val="45503580"/>
        <c:scaling>
          <c:orientation val="minMax"/>
          <c:max val="5"/>
          <c:min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4882115"/>
        <c:crossesAt val="1"/>
        <c:crossBetween val="between"/>
        <c:dispUnits/>
        <c:majorUnit val="1"/>
      </c:valAx>
      <c:spPr>
        <a:solidFill>
          <a:srgbClr val="FFFFFF"/>
        </a:solidFill>
        <a:ln w="3175">
          <a:noFill/>
        </a:ln>
      </c:spPr>
    </c:plotArea>
    <c:legend>
      <c:legendPos val="b"/>
      <c:layout>
        <c:manualLayout>
          <c:xMode val="edge"/>
          <c:yMode val="edge"/>
          <c:x val="0.042"/>
          <c:y val="0.93025"/>
          <c:w val="0.9125"/>
          <c:h val="0.05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 Id="rId4"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pref.aichi.jp/kyoiku/gimukyoiku/gaikoku/kouza.html" TargetMode="External" /><Relationship Id="rId3" Type="http://schemas.openxmlformats.org/officeDocument/2006/relationships/hyperlink" Target="http://www.pref.aichi.jp/kyoiku/gimukyoiku/gaikoku/kouza.html"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pref.aichi.jp/kyoiku/gimukyoiku/gaikoku/kouza.html" TargetMode="External" /><Relationship Id="rId3" Type="http://schemas.openxmlformats.org/officeDocument/2006/relationships/hyperlink" Target="http://www.pref.aichi.jp/kyoiku/gimukyoiku/gaikoku/kouza.html"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pref.aichi.jp/kyoiku/gimukyoiku/gaikoku/kouza.html" TargetMode="External" /><Relationship Id="rId3" Type="http://schemas.openxmlformats.org/officeDocument/2006/relationships/hyperlink" Target="http://www.pref.aichi.jp/kyoiku/gimukyoiku/gaikoku/kouza.html"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pref.aichi.jp/kyoiku/gimukyoiku/gaikoku/kouza.html" TargetMode="External" /><Relationship Id="rId3" Type="http://schemas.openxmlformats.org/officeDocument/2006/relationships/hyperlink" Target="http://www.pref.aichi.jp/kyoiku/gimukyoiku/gaikoku/kouza.html"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pref.aichi.jp/kyoiku/gimukyoiku/gaikoku/kouza.html" TargetMode="External" /><Relationship Id="rId3" Type="http://schemas.openxmlformats.org/officeDocument/2006/relationships/hyperlink" Target="http://www.pref.aichi.jp/kyoiku/gimukyoiku/gaikoku/kouza.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114300</xdr:rowOff>
    </xdr:from>
    <xdr:to>
      <xdr:col>9</xdr:col>
      <xdr:colOff>209550</xdr:colOff>
      <xdr:row>61</xdr:row>
      <xdr:rowOff>57150</xdr:rowOff>
    </xdr:to>
    <xdr:graphicFrame>
      <xdr:nvGraphicFramePr>
        <xdr:cNvPr id="1" name="グラフ 4"/>
        <xdr:cNvGraphicFramePr/>
      </xdr:nvGraphicFramePr>
      <xdr:xfrm>
        <a:off x="104775" y="11296650"/>
        <a:ext cx="5591175" cy="4629150"/>
      </xdr:xfrm>
      <a:graphic>
        <a:graphicData uri="http://schemas.openxmlformats.org/drawingml/2006/chart">
          <c:chart xmlns:c="http://schemas.openxmlformats.org/drawingml/2006/chart" r:id="rId1"/>
        </a:graphicData>
      </a:graphic>
    </xdr:graphicFrame>
    <xdr:clientData/>
  </xdr:twoCellAnchor>
  <xdr:twoCellAnchor>
    <xdr:from>
      <xdr:col>11</xdr:col>
      <xdr:colOff>200025</xdr:colOff>
      <xdr:row>52</xdr:row>
      <xdr:rowOff>171450</xdr:rowOff>
    </xdr:from>
    <xdr:to>
      <xdr:col>27</xdr:col>
      <xdr:colOff>228600</xdr:colOff>
      <xdr:row>78</xdr:row>
      <xdr:rowOff>152400</xdr:rowOff>
    </xdr:to>
    <xdr:graphicFrame>
      <xdr:nvGraphicFramePr>
        <xdr:cNvPr id="2" name="グラフ 3"/>
        <xdr:cNvGraphicFramePr/>
      </xdr:nvGraphicFramePr>
      <xdr:xfrm>
        <a:off x="6210300" y="14325600"/>
        <a:ext cx="5429250" cy="5676900"/>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39</xdr:row>
      <xdr:rowOff>28575</xdr:rowOff>
    </xdr:from>
    <xdr:to>
      <xdr:col>1</xdr:col>
      <xdr:colOff>28575</xdr:colOff>
      <xdr:row>40</xdr:row>
      <xdr:rowOff>171450</xdr:rowOff>
    </xdr:to>
    <xdr:sp>
      <xdr:nvSpPr>
        <xdr:cNvPr id="3" name="テキスト ボックス 3"/>
        <xdr:cNvSpPr txBox="1">
          <a:spLocks noChangeArrowheads="1"/>
        </xdr:cNvSpPr>
      </xdr:nvSpPr>
      <xdr:spPr>
        <a:xfrm>
          <a:off x="171450" y="11591925"/>
          <a:ext cx="466725" cy="33337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平均</a:t>
          </a:r>
        </a:p>
      </xdr:txBody>
    </xdr:sp>
    <xdr:clientData/>
  </xdr:twoCellAnchor>
  <xdr:twoCellAnchor>
    <xdr:from>
      <xdr:col>12</xdr:col>
      <xdr:colOff>57150</xdr:colOff>
      <xdr:row>54</xdr:row>
      <xdr:rowOff>57150</xdr:rowOff>
    </xdr:from>
    <xdr:to>
      <xdr:col>14</xdr:col>
      <xdr:colOff>304800</xdr:colOff>
      <xdr:row>56</xdr:row>
      <xdr:rowOff>114300</xdr:rowOff>
    </xdr:to>
    <xdr:sp>
      <xdr:nvSpPr>
        <xdr:cNvPr id="4" name="テキスト ボックス 4"/>
        <xdr:cNvSpPr txBox="1">
          <a:spLocks noChangeArrowheads="1"/>
        </xdr:cNvSpPr>
      </xdr:nvSpPr>
      <xdr:spPr>
        <a:xfrm>
          <a:off x="6296025" y="14592300"/>
          <a:ext cx="1190625" cy="4381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学年：累積数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（折れ線グラフ）</a:t>
          </a:r>
        </a:p>
      </xdr:txBody>
    </xdr:sp>
    <xdr:clientData/>
  </xdr:twoCellAnchor>
  <xdr:twoCellAnchor>
    <xdr:from>
      <xdr:col>24</xdr:col>
      <xdr:colOff>152400</xdr:colOff>
      <xdr:row>54</xdr:row>
      <xdr:rowOff>95250</xdr:rowOff>
    </xdr:from>
    <xdr:to>
      <xdr:col>27</xdr:col>
      <xdr:colOff>180975</xdr:colOff>
      <xdr:row>56</xdr:row>
      <xdr:rowOff>161925</xdr:rowOff>
    </xdr:to>
    <xdr:sp>
      <xdr:nvSpPr>
        <xdr:cNvPr id="5" name="テキスト ボックス 5"/>
        <xdr:cNvSpPr txBox="1">
          <a:spLocks noChangeArrowheads="1"/>
        </xdr:cNvSpPr>
      </xdr:nvSpPr>
      <xdr:spPr>
        <a:xfrm>
          <a:off x="10668000" y="14630400"/>
          <a:ext cx="923925" cy="44767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全体：累積数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（棒グラフ）</a:t>
          </a:r>
        </a:p>
      </xdr:txBody>
    </xdr:sp>
    <xdr:clientData/>
  </xdr:twoCellAnchor>
  <xdr:twoCellAnchor editAs="oneCell">
    <xdr:from>
      <xdr:col>56</xdr:col>
      <xdr:colOff>19050</xdr:colOff>
      <xdr:row>34</xdr:row>
      <xdr:rowOff>180975</xdr:rowOff>
    </xdr:from>
    <xdr:to>
      <xdr:col>78</xdr:col>
      <xdr:colOff>171450</xdr:colOff>
      <xdr:row>77</xdr:row>
      <xdr:rowOff>47625</xdr:rowOff>
    </xdr:to>
    <xdr:pic>
      <xdr:nvPicPr>
        <xdr:cNvPr id="6" name="図 7"/>
        <xdr:cNvPicPr preferRelativeResize="1">
          <a:picLocks noChangeAspect="1"/>
        </xdr:cNvPicPr>
      </xdr:nvPicPr>
      <xdr:blipFill>
        <a:blip r:embed="rId3"/>
        <a:stretch>
          <a:fillRect/>
        </a:stretch>
      </xdr:blipFill>
      <xdr:spPr>
        <a:xfrm>
          <a:off x="18059400" y="10668000"/>
          <a:ext cx="5181600" cy="8991600"/>
        </a:xfrm>
        <a:prstGeom prst="rect">
          <a:avLst/>
        </a:prstGeom>
        <a:noFill/>
        <a:ln w="9525" cmpd="sng">
          <a:solidFill>
            <a:srgbClr val="000000"/>
          </a:solidFill>
          <a:headEnd type="none"/>
          <a:tailEnd type="none"/>
        </a:ln>
      </xdr:spPr>
    </xdr:pic>
    <xdr:clientData/>
  </xdr:twoCellAnchor>
  <xdr:twoCellAnchor editAs="oneCell">
    <xdr:from>
      <xdr:col>0</xdr:col>
      <xdr:colOff>180975</xdr:colOff>
      <xdr:row>28</xdr:row>
      <xdr:rowOff>66675</xdr:rowOff>
    </xdr:from>
    <xdr:to>
      <xdr:col>8</xdr:col>
      <xdr:colOff>571500</xdr:colOff>
      <xdr:row>32</xdr:row>
      <xdr:rowOff>0</xdr:rowOff>
    </xdr:to>
    <xdr:pic>
      <xdr:nvPicPr>
        <xdr:cNvPr id="7" name="Picture 331"/>
        <xdr:cNvPicPr preferRelativeResize="1">
          <a:picLocks noChangeAspect="1"/>
        </xdr:cNvPicPr>
      </xdr:nvPicPr>
      <xdr:blipFill>
        <a:blip r:embed="rId4"/>
        <a:stretch>
          <a:fillRect/>
        </a:stretch>
      </xdr:blipFill>
      <xdr:spPr>
        <a:xfrm>
          <a:off x="180975" y="8753475"/>
          <a:ext cx="5267325" cy="1228725"/>
        </a:xfrm>
        <a:prstGeom prst="rect">
          <a:avLst/>
        </a:prstGeom>
        <a:noFill/>
        <a:ln w="1" cmpd="sng">
          <a:solidFill>
            <a:srgbClr val="1F497D"/>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171450</xdr:rowOff>
    </xdr:from>
    <xdr:to>
      <xdr:col>8</xdr:col>
      <xdr:colOff>342900</xdr:colOff>
      <xdr:row>24</xdr:row>
      <xdr:rowOff>104775</xdr:rowOff>
    </xdr:to>
    <xdr:graphicFrame>
      <xdr:nvGraphicFramePr>
        <xdr:cNvPr id="1" name="グラフ 4"/>
        <xdr:cNvGraphicFramePr/>
      </xdr:nvGraphicFramePr>
      <xdr:xfrm>
        <a:off x="123825" y="171450"/>
        <a:ext cx="5095875" cy="45053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0</xdr:row>
      <xdr:rowOff>161925</xdr:rowOff>
    </xdr:from>
    <xdr:to>
      <xdr:col>17</xdr:col>
      <xdr:colOff>409575</xdr:colOff>
      <xdr:row>24</xdr:row>
      <xdr:rowOff>104775</xdr:rowOff>
    </xdr:to>
    <xdr:graphicFrame>
      <xdr:nvGraphicFramePr>
        <xdr:cNvPr id="2" name="グラフ 4"/>
        <xdr:cNvGraphicFramePr/>
      </xdr:nvGraphicFramePr>
      <xdr:xfrm>
        <a:off x="5657850" y="161925"/>
        <a:ext cx="5114925" cy="4514850"/>
      </xdr:xfrm>
      <a:graphic>
        <a:graphicData uri="http://schemas.openxmlformats.org/drawingml/2006/chart">
          <c:chart xmlns:c="http://schemas.openxmlformats.org/drawingml/2006/chart" r:id="rId2"/>
        </a:graphicData>
      </a:graphic>
    </xdr:graphicFrame>
    <xdr:clientData/>
  </xdr:twoCellAnchor>
  <xdr:twoCellAnchor>
    <xdr:from>
      <xdr:col>9</xdr:col>
      <xdr:colOff>171450</xdr:colOff>
      <xdr:row>30</xdr:row>
      <xdr:rowOff>28575</xdr:rowOff>
    </xdr:from>
    <xdr:to>
      <xdr:col>17</xdr:col>
      <xdr:colOff>361950</xdr:colOff>
      <xdr:row>53</xdr:row>
      <xdr:rowOff>95250</xdr:rowOff>
    </xdr:to>
    <xdr:graphicFrame>
      <xdr:nvGraphicFramePr>
        <xdr:cNvPr id="3" name="グラフ 4"/>
        <xdr:cNvGraphicFramePr/>
      </xdr:nvGraphicFramePr>
      <xdr:xfrm>
        <a:off x="5657850" y="5667375"/>
        <a:ext cx="5067300" cy="4448175"/>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29</xdr:row>
      <xdr:rowOff>180975</xdr:rowOff>
    </xdr:from>
    <xdr:to>
      <xdr:col>8</xdr:col>
      <xdr:colOff>390525</xdr:colOff>
      <xdr:row>53</xdr:row>
      <xdr:rowOff>104775</xdr:rowOff>
    </xdr:to>
    <xdr:graphicFrame>
      <xdr:nvGraphicFramePr>
        <xdr:cNvPr id="4" name="グラフ 4"/>
        <xdr:cNvGraphicFramePr/>
      </xdr:nvGraphicFramePr>
      <xdr:xfrm>
        <a:off x="152400" y="5629275"/>
        <a:ext cx="5114925" cy="4495800"/>
      </xdr:xfrm>
      <a:graphic>
        <a:graphicData uri="http://schemas.openxmlformats.org/drawingml/2006/chart">
          <c:chart xmlns:c="http://schemas.openxmlformats.org/drawingml/2006/chart" r:id="rId4"/>
        </a:graphicData>
      </a:graphic>
    </xdr:graphicFrame>
    <xdr:clientData/>
  </xdr:twoCellAnchor>
  <xdr:oneCellAnchor>
    <xdr:from>
      <xdr:col>0</xdr:col>
      <xdr:colOff>38100</xdr:colOff>
      <xdr:row>0</xdr:row>
      <xdr:rowOff>85725</xdr:rowOff>
    </xdr:from>
    <xdr:ext cx="2667000" cy="552450"/>
    <xdr:sp>
      <xdr:nvSpPr>
        <xdr:cNvPr id="5" name="正方形/長方形 6"/>
        <xdr:cNvSpPr>
          <a:spLocks/>
        </xdr:cNvSpPr>
      </xdr:nvSpPr>
      <xdr:spPr>
        <a:xfrm>
          <a:off x="38100" y="85725"/>
          <a:ext cx="2667000" cy="552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2400" b="1" i="0" u="none" baseline="0">
              <a:latin typeface="Calibri"/>
              <a:ea typeface="Calibri"/>
              <a:cs typeface="Calibri"/>
            </a:rPr>
            <a:t>質問１のグラフ実例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542925</xdr:colOff>
      <xdr:row>4</xdr:row>
      <xdr:rowOff>95250</xdr:rowOff>
    </xdr:from>
    <xdr:to>
      <xdr:col>8</xdr:col>
      <xdr:colOff>238125</xdr:colOff>
      <xdr:row>24</xdr:row>
      <xdr:rowOff>152400</xdr:rowOff>
    </xdr:to>
    <xdr:pic>
      <xdr:nvPicPr>
        <xdr:cNvPr id="1" name="図 1" descr="kenkyoui.JPG">
          <a:hlinkClick r:id="rId3"/>
        </xdr:cNvPr>
        <xdr:cNvPicPr preferRelativeResize="1">
          <a:picLocks noChangeAspect="1"/>
        </xdr:cNvPicPr>
      </xdr:nvPicPr>
      <xdr:blipFill>
        <a:blip r:embed="rId1"/>
        <a:stretch>
          <a:fillRect/>
        </a:stretch>
      </xdr:blipFill>
      <xdr:spPr>
        <a:xfrm>
          <a:off x="1762125" y="952500"/>
          <a:ext cx="3352800" cy="3867150"/>
        </a:xfrm>
        <a:prstGeom prst="rect">
          <a:avLst/>
        </a:prstGeom>
        <a:no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533400</xdr:colOff>
      <xdr:row>4</xdr:row>
      <xdr:rowOff>123825</xdr:rowOff>
    </xdr:from>
    <xdr:to>
      <xdr:col>8</xdr:col>
      <xdr:colOff>266700</xdr:colOff>
      <xdr:row>25</xdr:row>
      <xdr:rowOff>19050</xdr:rowOff>
    </xdr:to>
    <xdr:pic>
      <xdr:nvPicPr>
        <xdr:cNvPr id="1" name="図 1" descr="kenkyoui.JPG">
          <a:hlinkClick r:id="rId3"/>
        </xdr:cNvPr>
        <xdr:cNvPicPr preferRelativeResize="1">
          <a:picLocks noChangeAspect="1"/>
        </xdr:cNvPicPr>
      </xdr:nvPicPr>
      <xdr:blipFill>
        <a:blip r:embed="rId1"/>
        <a:stretch>
          <a:fillRect/>
        </a:stretch>
      </xdr:blipFill>
      <xdr:spPr>
        <a:xfrm>
          <a:off x="1752600" y="981075"/>
          <a:ext cx="3390900" cy="3895725"/>
        </a:xfrm>
        <a:prstGeom prst="rect">
          <a:avLst/>
        </a:prstGeom>
        <a:no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4</xdr:row>
      <xdr:rowOff>171450</xdr:rowOff>
    </xdr:from>
    <xdr:to>
      <xdr:col>8</xdr:col>
      <xdr:colOff>266700</xdr:colOff>
      <xdr:row>25</xdr:row>
      <xdr:rowOff>38100</xdr:rowOff>
    </xdr:to>
    <xdr:pic>
      <xdr:nvPicPr>
        <xdr:cNvPr id="1" name="図 1" descr="kenkyoui.JPG">
          <a:hlinkClick r:id="rId3"/>
        </xdr:cNvPr>
        <xdr:cNvPicPr preferRelativeResize="1">
          <a:picLocks noChangeAspect="1"/>
        </xdr:cNvPicPr>
      </xdr:nvPicPr>
      <xdr:blipFill>
        <a:blip r:embed="rId1"/>
        <a:stretch>
          <a:fillRect/>
        </a:stretch>
      </xdr:blipFill>
      <xdr:spPr>
        <a:xfrm>
          <a:off x="1781175" y="1028700"/>
          <a:ext cx="3362325" cy="3867150"/>
        </a:xfrm>
        <a:prstGeom prst="rect">
          <a:avLst/>
        </a:prstGeom>
        <a:no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4</xdr:row>
      <xdr:rowOff>133350</xdr:rowOff>
    </xdr:from>
    <xdr:to>
      <xdr:col>8</xdr:col>
      <xdr:colOff>171450</xdr:colOff>
      <xdr:row>24</xdr:row>
      <xdr:rowOff>123825</xdr:rowOff>
    </xdr:to>
    <xdr:pic>
      <xdr:nvPicPr>
        <xdr:cNvPr id="1" name="図 1" descr="kenkyoui.JPG">
          <a:hlinkClick r:id="rId3"/>
        </xdr:cNvPr>
        <xdr:cNvPicPr preferRelativeResize="1">
          <a:picLocks noChangeAspect="1"/>
        </xdr:cNvPicPr>
      </xdr:nvPicPr>
      <xdr:blipFill>
        <a:blip r:embed="rId1"/>
        <a:stretch>
          <a:fillRect/>
        </a:stretch>
      </xdr:blipFill>
      <xdr:spPr>
        <a:xfrm>
          <a:off x="1743075" y="990600"/>
          <a:ext cx="3305175" cy="3800475"/>
        </a:xfrm>
        <a:prstGeom prst="rect">
          <a:avLst/>
        </a:prstGeom>
        <a:no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581025</xdr:colOff>
      <xdr:row>4</xdr:row>
      <xdr:rowOff>152400</xdr:rowOff>
    </xdr:from>
    <xdr:to>
      <xdr:col>8</xdr:col>
      <xdr:colOff>247650</xdr:colOff>
      <xdr:row>24</xdr:row>
      <xdr:rowOff>161925</xdr:rowOff>
    </xdr:to>
    <xdr:pic>
      <xdr:nvPicPr>
        <xdr:cNvPr id="1" name="図 1" descr="kenkyoui.JPG">
          <a:hlinkClick r:id="rId3"/>
        </xdr:cNvPr>
        <xdr:cNvPicPr preferRelativeResize="1">
          <a:picLocks noChangeAspect="1"/>
        </xdr:cNvPicPr>
      </xdr:nvPicPr>
      <xdr:blipFill>
        <a:blip r:embed="rId1"/>
        <a:stretch>
          <a:fillRect/>
        </a:stretch>
      </xdr:blipFill>
      <xdr:spPr>
        <a:xfrm>
          <a:off x="1800225" y="1009650"/>
          <a:ext cx="3324225" cy="38195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aichi.jp/kyoiku/gimukyoiku/gaikoku/kouza.html"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aichi.jp/kyoiku/gimukyoiku/gaikoku/kouza.html"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aichi.jp/kyoiku/gimukyoiku/gaikoku/kouza.html"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aichi.jp/kyoiku/gimukyoiku/gaikoku/kouza.html"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aichi.jp/kyoiku/gimukyoiku/gaikoku/kouza.html"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C80"/>
  <sheetViews>
    <sheetView tabSelected="1" zoomScalePageLayoutView="0" workbookViewId="0" topLeftCell="A25">
      <selection activeCell="H31" sqref="H31:J31"/>
    </sheetView>
  </sheetViews>
  <sheetFormatPr defaultColWidth="9.140625" defaultRowHeight="15"/>
  <cols>
    <col min="10" max="10" width="4.421875" style="0" customWidth="1"/>
    <col min="11" max="12" width="3.421875" style="0" customWidth="1"/>
    <col min="14" max="26" width="5.00390625" style="0" customWidth="1"/>
    <col min="27" max="81" width="3.421875" style="12" customWidth="1"/>
  </cols>
  <sheetData>
    <row r="1" spans="1:77" ht="18.75">
      <c r="A1" s="1" t="s">
        <v>0</v>
      </c>
      <c r="L1" s="1" t="s">
        <v>0</v>
      </c>
      <c r="AB1" s="12" t="s">
        <v>38</v>
      </c>
      <c r="AD1" s="57" t="s">
        <v>99</v>
      </c>
      <c r="AI1"/>
      <c r="AJ1"/>
      <c r="BY1" s="58" t="s">
        <v>100</v>
      </c>
    </row>
    <row r="2" spans="2:77" ht="18.75" customHeight="1" thickBot="1">
      <c r="B2" t="s">
        <v>103</v>
      </c>
      <c r="I2" s="96" t="s">
        <v>1</v>
      </c>
      <c r="J2" s="97"/>
      <c r="L2" s="82" t="s">
        <v>2</v>
      </c>
      <c r="M2" s="83"/>
      <c r="N2" t="s">
        <v>264</v>
      </c>
      <c r="AI2" s="17"/>
      <c r="AJ2"/>
      <c r="BY2" s="12" t="s">
        <v>101</v>
      </c>
    </row>
    <row r="3" spans="1:81" ht="22.5" customHeight="1">
      <c r="A3" t="s">
        <v>60</v>
      </c>
      <c r="L3" t="s">
        <v>82</v>
      </c>
      <c r="U3" s="102" t="s">
        <v>83</v>
      </c>
      <c r="V3" s="102" t="s">
        <v>84</v>
      </c>
      <c r="W3" s="102" t="s">
        <v>85</v>
      </c>
      <c r="X3" s="84" t="s">
        <v>106</v>
      </c>
      <c r="Y3" s="102" t="s">
        <v>107</v>
      </c>
      <c r="Z3" s="104" t="s">
        <v>86</v>
      </c>
      <c r="AA3" s="106" t="s">
        <v>30</v>
      </c>
      <c r="AB3" s="107"/>
      <c r="AC3" s="107"/>
      <c r="AD3" s="107"/>
      <c r="AE3" s="107"/>
      <c r="AF3" s="107"/>
      <c r="AG3" s="107"/>
      <c r="AH3" s="107"/>
      <c r="AI3" s="107"/>
      <c r="AJ3" s="107"/>
      <c r="AK3" s="107"/>
      <c r="AL3" s="107"/>
      <c r="AM3" s="107"/>
      <c r="AN3" s="107"/>
      <c r="AO3" s="108"/>
      <c r="AP3" s="112" t="s">
        <v>31</v>
      </c>
      <c r="AQ3" s="113"/>
      <c r="AR3" s="113"/>
      <c r="AS3" s="113"/>
      <c r="AT3" s="113"/>
      <c r="AU3" s="113"/>
      <c r="AV3" s="113"/>
      <c r="AW3" s="113"/>
      <c r="AX3" s="113"/>
      <c r="AY3" s="113"/>
      <c r="AZ3" s="113"/>
      <c r="BA3" s="113"/>
      <c r="BB3" s="113"/>
      <c r="BC3" s="113"/>
      <c r="BD3" s="114"/>
      <c r="BE3" s="87" t="s">
        <v>32</v>
      </c>
      <c r="BF3" s="88"/>
      <c r="BG3" s="88"/>
      <c r="BH3" s="88"/>
      <c r="BI3" s="88"/>
      <c r="BJ3" s="88"/>
      <c r="BK3" s="88"/>
      <c r="BL3" s="88"/>
      <c r="BM3" s="88"/>
      <c r="BN3" s="88"/>
      <c r="BO3" s="88"/>
      <c r="BP3" s="88"/>
      <c r="BQ3" s="88"/>
      <c r="BR3" s="88"/>
      <c r="BS3" s="88"/>
      <c r="BT3" s="87" t="s">
        <v>105</v>
      </c>
      <c r="BU3" s="88"/>
      <c r="BV3" s="88"/>
      <c r="BW3" s="88"/>
      <c r="BX3" s="89"/>
      <c r="BY3" s="115" t="s">
        <v>33</v>
      </c>
      <c r="BZ3" s="115"/>
      <c r="CA3" s="115"/>
      <c r="CB3" s="115"/>
      <c r="CC3" s="116"/>
    </row>
    <row r="4" spans="2:81" ht="22.5" customHeight="1">
      <c r="B4" s="3" t="s">
        <v>62</v>
      </c>
      <c r="C4" s="4"/>
      <c r="D4" s="4"/>
      <c r="E4" s="4"/>
      <c r="F4" s="4"/>
      <c r="G4" s="4"/>
      <c r="H4" s="4"/>
      <c r="I4" s="5"/>
      <c r="J4" s="24"/>
      <c r="K4" s="24"/>
      <c r="L4" s="1" t="s">
        <v>56</v>
      </c>
      <c r="P4" s="18"/>
      <c r="Q4" s="18"/>
      <c r="R4" s="18"/>
      <c r="S4" s="18"/>
      <c r="T4" s="18"/>
      <c r="U4" s="103"/>
      <c r="V4" s="103"/>
      <c r="W4" s="103"/>
      <c r="X4" s="85"/>
      <c r="Y4" s="103"/>
      <c r="Z4" s="105"/>
      <c r="AA4" s="29">
        <v>1</v>
      </c>
      <c r="AB4" s="23">
        <v>2</v>
      </c>
      <c r="AC4" s="23">
        <v>3</v>
      </c>
      <c r="AD4" s="23">
        <v>4</v>
      </c>
      <c r="AE4" s="23">
        <v>5</v>
      </c>
      <c r="AF4" s="23">
        <v>6</v>
      </c>
      <c r="AG4" s="23">
        <v>7</v>
      </c>
      <c r="AH4" s="23">
        <v>8</v>
      </c>
      <c r="AI4" s="23">
        <v>9</v>
      </c>
      <c r="AJ4" s="23">
        <v>10</v>
      </c>
      <c r="AK4" s="23">
        <v>11</v>
      </c>
      <c r="AL4" s="23">
        <v>12</v>
      </c>
      <c r="AM4" s="23">
        <v>13</v>
      </c>
      <c r="AN4" s="23">
        <v>14</v>
      </c>
      <c r="AO4" s="30">
        <v>15</v>
      </c>
      <c r="AP4" s="29">
        <v>1</v>
      </c>
      <c r="AQ4" s="23">
        <v>2</v>
      </c>
      <c r="AR4" s="23">
        <v>3</v>
      </c>
      <c r="AS4" s="23">
        <v>4</v>
      </c>
      <c r="AT4" s="23">
        <v>5</v>
      </c>
      <c r="AU4" s="23">
        <v>6</v>
      </c>
      <c r="AV4" s="23">
        <v>7</v>
      </c>
      <c r="AW4" s="23">
        <v>8</v>
      </c>
      <c r="AX4" s="23">
        <v>9</v>
      </c>
      <c r="AY4" s="23">
        <v>10</v>
      </c>
      <c r="AZ4" s="23">
        <v>11</v>
      </c>
      <c r="BA4" s="23">
        <v>12</v>
      </c>
      <c r="BB4" s="23">
        <v>13</v>
      </c>
      <c r="BC4" s="23">
        <v>14</v>
      </c>
      <c r="BD4" s="30">
        <v>15</v>
      </c>
      <c r="BE4" s="29">
        <v>1</v>
      </c>
      <c r="BF4" s="23">
        <v>2</v>
      </c>
      <c r="BG4" s="23">
        <v>3</v>
      </c>
      <c r="BH4" s="23">
        <v>4</v>
      </c>
      <c r="BI4" s="23">
        <v>5</v>
      </c>
      <c r="BJ4" s="23">
        <v>6</v>
      </c>
      <c r="BK4" s="23">
        <v>7</v>
      </c>
      <c r="BL4" s="23">
        <v>8</v>
      </c>
      <c r="BM4" s="23">
        <v>9</v>
      </c>
      <c r="BN4" s="23">
        <v>10</v>
      </c>
      <c r="BO4" s="23">
        <v>11</v>
      </c>
      <c r="BP4" s="23">
        <v>12</v>
      </c>
      <c r="BQ4" s="23">
        <v>13</v>
      </c>
      <c r="BR4" s="23">
        <v>14</v>
      </c>
      <c r="BS4" s="59">
        <v>15</v>
      </c>
      <c r="BT4" s="29">
        <v>1</v>
      </c>
      <c r="BU4" s="23">
        <v>2</v>
      </c>
      <c r="BV4" s="23">
        <v>3</v>
      </c>
      <c r="BW4" s="23">
        <v>4</v>
      </c>
      <c r="BX4" s="30">
        <v>5</v>
      </c>
      <c r="BY4" s="60">
        <v>1</v>
      </c>
      <c r="BZ4" s="23">
        <v>2</v>
      </c>
      <c r="CA4" s="23">
        <v>3</v>
      </c>
      <c r="CB4" s="23">
        <v>4</v>
      </c>
      <c r="CC4" s="30">
        <v>5</v>
      </c>
    </row>
    <row r="5" spans="2:81" ht="22.5" customHeight="1">
      <c r="B5" s="6" t="s">
        <v>61</v>
      </c>
      <c r="C5" s="7"/>
      <c r="D5" s="7"/>
      <c r="E5" s="7"/>
      <c r="F5" s="7"/>
      <c r="G5" s="7"/>
      <c r="H5" s="7"/>
      <c r="I5" s="8"/>
      <c r="J5" s="24"/>
      <c r="K5" s="24"/>
      <c r="L5" s="1" t="s">
        <v>57</v>
      </c>
      <c r="P5" s="19"/>
      <c r="Q5" s="17"/>
      <c r="R5" s="19"/>
      <c r="S5" s="19"/>
      <c r="T5" s="19"/>
      <c r="U5" s="103"/>
      <c r="V5" s="103"/>
      <c r="W5" s="103"/>
      <c r="X5" s="85"/>
      <c r="Y5" s="103"/>
      <c r="Z5" s="105"/>
      <c r="AA5" s="90" t="s">
        <v>115</v>
      </c>
      <c r="AB5" s="92" t="s">
        <v>116</v>
      </c>
      <c r="AC5" s="92" t="s">
        <v>116</v>
      </c>
      <c r="AD5" s="92" t="s">
        <v>116</v>
      </c>
      <c r="AE5" s="92" t="s">
        <v>116</v>
      </c>
      <c r="AF5" s="92" t="s">
        <v>116</v>
      </c>
      <c r="AG5" s="92" t="s">
        <v>116</v>
      </c>
      <c r="AH5" s="92"/>
      <c r="AI5" s="92"/>
      <c r="AJ5" s="92"/>
      <c r="AK5" s="92"/>
      <c r="AL5" s="92"/>
      <c r="AM5" s="92"/>
      <c r="AN5" s="92"/>
      <c r="AO5" s="94"/>
      <c r="AP5" s="90" t="s">
        <v>116</v>
      </c>
      <c r="AQ5" s="92" t="s">
        <v>116</v>
      </c>
      <c r="AR5" s="92" t="s">
        <v>116</v>
      </c>
      <c r="AS5" s="92" t="s">
        <v>116</v>
      </c>
      <c r="AT5" s="92" t="s">
        <v>116</v>
      </c>
      <c r="AU5" s="92" t="s">
        <v>116</v>
      </c>
      <c r="AV5" s="92"/>
      <c r="AW5" s="92"/>
      <c r="AX5" s="92"/>
      <c r="AY5" s="92"/>
      <c r="AZ5" s="92"/>
      <c r="BA5" s="92"/>
      <c r="BB5" s="92"/>
      <c r="BC5" s="92"/>
      <c r="BD5" s="94"/>
      <c r="BE5" s="90" t="s">
        <v>116</v>
      </c>
      <c r="BF5" s="92" t="s">
        <v>116</v>
      </c>
      <c r="BG5" s="92" t="s">
        <v>116</v>
      </c>
      <c r="BH5" s="92" t="s">
        <v>116</v>
      </c>
      <c r="BI5" s="92" t="s">
        <v>116</v>
      </c>
      <c r="BJ5" s="92" t="s">
        <v>116</v>
      </c>
      <c r="BK5" s="92"/>
      <c r="BL5" s="92"/>
      <c r="BM5" s="92"/>
      <c r="BN5" s="92"/>
      <c r="BO5" s="92"/>
      <c r="BP5" s="92"/>
      <c r="BQ5" s="92"/>
      <c r="BR5" s="92"/>
      <c r="BS5" s="100"/>
      <c r="BT5" s="90" t="s">
        <v>116</v>
      </c>
      <c r="BU5" s="92" t="s">
        <v>116</v>
      </c>
      <c r="BV5" s="92"/>
      <c r="BW5" s="92"/>
      <c r="BX5" s="94"/>
      <c r="BY5" s="98" t="s">
        <v>117</v>
      </c>
      <c r="BZ5" s="92"/>
      <c r="CA5" s="92"/>
      <c r="CB5" s="92"/>
      <c r="CC5" s="94"/>
    </row>
    <row r="6" spans="1:81" ht="13.5">
      <c r="A6" t="s">
        <v>73</v>
      </c>
      <c r="R6" s="15" t="s">
        <v>36</v>
      </c>
      <c r="U6" s="103"/>
      <c r="V6" s="103"/>
      <c r="W6" s="103"/>
      <c r="X6" s="86"/>
      <c r="Y6" s="103"/>
      <c r="Z6" s="105"/>
      <c r="AA6" s="91"/>
      <c r="AB6" s="93"/>
      <c r="AC6" s="93"/>
      <c r="AD6" s="93"/>
      <c r="AE6" s="93"/>
      <c r="AF6" s="93"/>
      <c r="AG6" s="93"/>
      <c r="AH6" s="93"/>
      <c r="AI6" s="93"/>
      <c r="AJ6" s="93"/>
      <c r="AK6" s="93"/>
      <c r="AL6" s="93"/>
      <c r="AM6" s="93"/>
      <c r="AN6" s="93"/>
      <c r="AO6" s="95"/>
      <c r="AP6" s="91"/>
      <c r="AQ6" s="93"/>
      <c r="AR6" s="93"/>
      <c r="AS6" s="93"/>
      <c r="AT6" s="93"/>
      <c r="AU6" s="93"/>
      <c r="AV6" s="93"/>
      <c r="AW6" s="93"/>
      <c r="AX6" s="93"/>
      <c r="AY6" s="93"/>
      <c r="AZ6" s="93"/>
      <c r="BA6" s="93"/>
      <c r="BB6" s="93"/>
      <c r="BC6" s="93"/>
      <c r="BD6" s="95"/>
      <c r="BE6" s="91"/>
      <c r="BF6" s="93"/>
      <c r="BG6" s="93"/>
      <c r="BH6" s="93"/>
      <c r="BI6" s="93"/>
      <c r="BJ6" s="93"/>
      <c r="BK6" s="93"/>
      <c r="BL6" s="93"/>
      <c r="BM6" s="93"/>
      <c r="BN6" s="93"/>
      <c r="BO6" s="93"/>
      <c r="BP6" s="93"/>
      <c r="BQ6" s="93"/>
      <c r="BR6" s="93"/>
      <c r="BS6" s="101"/>
      <c r="BT6" s="91"/>
      <c r="BU6" s="93"/>
      <c r="BV6" s="93"/>
      <c r="BW6" s="93"/>
      <c r="BX6" s="95"/>
      <c r="BY6" s="99"/>
      <c r="BZ6" s="93"/>
      <c r="CA6" s="93"/>
      <c r="CB6" s="93"/>
      <c r="CC6" s="95"/>
    </row>
    <row r="7" spans="1:81" ht="26.25" customHeight="1">
      <c r="A7" s="12" t="s">
        <v>63</v>
      </c>
      <c r="B7" t="s">
        <v>24</v>
      </c>
      <c r="L7" s="120" t="s">
        <v>87</v>
      </c>
      <c r="M7" s="48" t="s">
        <v>63</v>
      </c>
      <c r="N7" s="109" t="s">
        <v>24</v>
      </c>
      <c r="O7" s="110"/>
      <c r="P7" s="110"/>
      <c r="Q7" s="110"/>
      <c r="R7" s="110"/>
      <c r="S7" s="110"/>
      <c r="T7" s="111"/>
      <c r="U7" s="49">
        <f>AVERAGE(AA7:AO7)</f>
        <v>3.142857142857143</v>
      </c>
      <c r="V7" s="49">
        <f>AVERAGE(AP7:BD7)</f>
        <v>2</v>
      </c>
      <c r="W7" s="49">
        <f>AVERAGE(BE7:BS7)</f>
        <v>3.1666666666666665</v>
      </c>
      <c r="X7" s="49">
        <f>AVERAGE(BT7:BX7)</f>
        <v>2.5</v>
      </c>
      <c r="Y7" s="49">
        <f>AVERAGE(BY7:CC7)</f>
        <v>4</v>
      </c>
      <c r="Z7" s="50">
        <f>AVERAGE(AA7:CC7)</f>
        <v>2.8181818181818183</v>
      </c>
      <c r="AA7" s="31">
        <v>2</v>
      </c>
      <c r="AB7" s="13">
        <v>4</v>
      </c>
      <c r="AC7" s="13">
        <v>2</v>
      </c>
      <c r="AD7" s="13">
        <v>1</v>
      </c>
      <c r="AE7" s="13">
        <v>4</v>
      </c>
      <c r="AF7" s="13">
        <v>4</v>
      </c>
      <c r="AG7" s="13">
        <v>5</v>
      </c>
      <c r="AH7" s="13"/>
      <c r="AI7" s="13"/>
      <c r="AJ7" s="13"/>
      <c r="AK7" s="13"/>
      <c r="AL7" s="13"/>
      <c r="AM7" s="13"/>
      <c r="AN7" s="13"/>
      <c r="AO7" s="32"/>
      <c r="AP7" s="31">
        <v>3</v>
      </c>
      <c r="AQ7" s="13">
        <v>2</v>
      </c>
      <c r="AR7" s="13">
        <v>2</v>
      </c>
      <c r="AS7" s="13">
        <v>2</v>
      </c>
      <c r="AT7" s="13">
        <v>1</v>
      </c>
      <c r="AU7" s="13">
        <v>2</v>
      </c>
      <c r="AV7" s="13"/>
      <c r="AW7" s="13"/>
      <c r="AX7" s="13"/>
      <c r="AY7" s="13"/>
      <c r="AZ7" s="13"/>
      <c r="BA7" s="13"/>
      <c r="BB7" s="13"/>
      <c r="BC7" s="13"/>
      <c r="BD7" s="32"/>
      <c r="BE7" s="31">
        <v>4</v>
      </c>
      <c r="BF7" s="13">
        <v>2</v>
      </c>
      <c r="BG7" s="13">
        <v>4</v>
      </c>
      <c r="BH7" s="13">
        <v>2</v>
      </c>
      <c r="BI7" s="13">
        <v>5</v>
      </c>
      <c r="BJ7" s="13">
        <v>2</v>
      </c>
      <c r="BK7" s="13"/>
      <c r="BL7" s="13"/>
      <c r="BM7" s="13"/>
      <c r="BN7" s="13"/>
      <c r="BO7" s="13"/>
      <c r="BP7" s="13"/>
      <c r="BQ7" s="13"/>
      <c r="BR7" s="13"/>
      <c r="BS7" s="61"/>
      <c r="BT7" s="31">
        <v>3</v>
      </c>
      <c r="BU7" s="13">
        <v>2</v>
      </c>
      <c r="BV7" s="13"/>
      <c r="BW7" s="13"/>
      <c r="BX7" s="32"/>
      <c r="BY7" s="64">
        <v>4</v>
      </c>
      <c r="BZ7" s="13"/>
      <c r="CA7" s="13"/>
      <c r="CB7" s="13"/>
      <c r="CC7" s="32"/>
    </row>
    <row r="8" spans="1:81" ht="26.25" customHeight="1" thickBot="1">
      <c r="A8" s="12"/>
      <c r="B8" s="25" t="s">
        <v>58</v>
      </c>
      <c r="C8" s="26" t="s">
        <v>74</v>
      </c>
      <c r="D8" s="10"/>
      <c r="E8" s="10"/>
      <c r="F8" s="10"/>
      <c r="G8" s="10"/>
      <c r="H8" s="10"/>
      <c r="I8" s="10"/>
      <c r="J8" s="10"/>
      <c r="K8" s="24"/>
      <c r="L8" s="120"/>
      <c r="M8" s="48" t="s">
        <v>64</v>
      </c>
      <c r="N8" s="109" t="s">
        <v>135</v>
      </c>
      <c r="O8" s="110"/>
      <c r="P8" s="110"/>
      <c r="Q8" s="110"/>
      <c r="R8" s="110"/>
      <c r="S8" s="110"/>
      <c r="T8" s="111"/>
      <c r="U8" s="49">
        <f aca="true" t="shared" si="0" ref="U8:U16">AVERAGE(AA8:AO8)</f>
        <v>2.857142857142857</v>
      </c>
      <c r="V8" s="49">
        <f aca="true" t="shared" si="1" ref="V8:V16">AVERAGE(AP8:BD8)</f>
        <v>1.6666666666666667</v>
      </c>
      <c r="W8" s="49">
        <f aca="true" t="shared" si="2" ref="W8:W16">AVERAGE(BE8:BS8)</f>
        <v>2.1666666666666665</v>
      </c>
      <c r="X8" s="49">
        <f aca="true" t="shared" si="3" ref="X8:X16">AVERAGE(BT8:BX8)</f>
        <v>1</v>
      </c>
      <c r="Y8" s="49">
        <f aca="true" t="shared" si="4" ref="Y8:Y16">AVERAGE(BY8:CC8)</f>
        <v>3</v>
      </c>
      <c r="Z8" s="50">
        <f aca="true" t="shared" si="5" ref="Z8:Z16">AVERAGE(AA8:CC8)</f>
        <v>2.1818181818181817</v>
      </c>
      <c r="AA8" s="31">
        <v>1</v>
      </c>
      <c r="AB8" s="13">
        <v>3</v>
      </c>
      <c r="AC8" s="13">
        <v>2</v>
      </c>
      <c r="AD8" s="13">
        <v>1</v>
      </c>
      <c r="AE8" s="13">
        <v>3</v>
      </c>
      <c r="AF8" s="13">
        <v>5</v>
      </c>
      <c r="AG8" s="13">
        <v>5</v>
      </c>
      <c r="AH8" s="13"/>
      <c r="AI8" s="13"/>
      <c r="AJ8" s="13"/>
      <c r="AK8" s="13"/>
      <c r="AL8" s="13"/>
      <c r="AM8" s="13"/>
      <c r="AN8" s="13"/>
      <c r="AO8" s="32"/>
      <c r="AP8" s="31">
        <v>1</v>
      </c>
      <c r="AQ8" s="13">
        <v>2</v>
      </c>
      <c r="AR8" s="13">
        <v>3</v>
      </c>
      <c r="AS8" s="13">
        <v>2</v>
      </c>
      <c r="AT8" s="13">
        <v>1</v>
      </c>
      <c r="AU8" s="13">
        <v>1</v>
      </c>
      <c r="AV8" s="13"/>
      <c r="AW8" s="13"/>
      <c r="AX8" s="13"/>
      <c r="AY8" s="13"/>
      <c r="AZ8" s="13"/>
      <c r="BA8" s="13"/>
      <c r="BB8" s="13"/>
      <c r="BC8" s="13"/>
      <c r="BD8" s="32"/>
      <c r="BE8" s="31">
        <v>2</v>
      </c>
      <c r="BF8" s="13">
        <v>1</v>
      </c>
      <c r="BG8" s="13">
        <v>4</v>
      </c>
      <c r="BH8" s="13">
        <v>2</v>
      </c>
      <c r="BI8" s="13">
        <v>3</v>
      </c>
      <c r="BJ8" s="13">
        <v>1</v>
      </c>
      <c r="BK8" s="13"/>
      <c r="BL8" s="13"/>
      <c r="BM8" s="13"/>
      <c r="BN8" s="13"/>
      <c r="BO8" s="13"/>
      <c r="BP8" s="13"/>
      <c r="BQ8" s="13"/>
      <c r="BR8" s="13"/>
      <c r="BS8" s="61"/>
      <c r="BT8" s="31">
        <v>1</v>
      </c>
      <c r="BU8" s="13">
        <v>1</v>
      </c>
      <c r="BV8" s="13"/>
      <c r="BW8" s="13"/>
      <c r="BX8" s="32"/>
      <c r="BY8" s="64">
        <v>3</v>
      </c>
      <c r="BZ8" s="13"/>
      <c r="CA8" s="13"/>
      <c r="CB8" s="13"/>
      <c r="CC8" s="32"/>
    </row>
    <row r="9" spans="1:81" ht="26.25" customHeight="1" thickTop="1">
      <c r="A9" s="12" t="s">
        <v>64</v>
      </c>
      <c r="B9" s="11" t="s">
        <v>135</v>
      </c>
      <c r="K9" s="24"/>
      <c r="L9" s="120"/>
      <c r="M9" s="48" t="s">
        <v>65</v>
      </c>
      <c r="N9" s="109" t="s">
        <v>26</v>
      </c>
      <c r="O9" s="110"/>
      <c r="P9" s="110"/>
      <c r="Q9" s="110"/>
      <c r="R9" s="110"/>
      <c r="S9" s="110"/>
      <c r="T9" s="111"/>
      <c r="U9" s="49">
        <f t="shared" si="0"/>
        <v>3</v>
      </c>
      <c r="V9" s="49">
        <f t="shared" si="1"/>
        <v>1.8333333333333333</v>
      </c>
      <c r="W9" s="49">
        <f t="shared" si="2"/>
        <v>2.6666666666666665</v>
      </c>
      <c r="X9" s="49">
        <f t="shared" si="3"/>
        <v>1.5</v>
      </c>
      <c r="Y9" s="49">
        <f t="shared" si="4"/>
        <v>3</v>
      </c>
      <c r="Z9" s="50">
        <f t="shared" si="5"/>
        <v>2.4545454545454546</v>
      </c>
      <c r="AA9" s="31">
        <v>1</v>
      </c>
      <c r="AB9" s="13">
        <v>3</v>
      </c>
      <c r="AC9" s="13">
        <v>2</v>
      </c>
      <c r="AD9" s="13">
        <v>1</v>
      </c>
      <c r="AE9" s="13">
        <v>4</v>
      </c>
      <c r="AF9" s="13">
        <v>5</v>
      </c>
      <c r="AG9" s="13">
        <v>5</v>
      </c>
      <c r="AH9" s="13"/>
      <c r="AI9" s="13"/>
      <c r="AJ9" s="13"/>
      <c r="AK9" s="13"/>
      <c r="AL9" s="13"/>
      <c r="AM9" s="13"/>
      <c r="AN9" s="13"/>
      <c r="AO9" s="32"/>
      <c r="AP9" s="31">
        <v>1</v>
      </c>
      <c r="AQ9" s="13">
        <v>1</v>
      </c>
      <c r="AR9" s="13">
        <v>3</v>
      </c>
      <c r="AS9" s="13">
        <v>1</v>
      </c>
      <c r="AT9" s="13">
        <v>3</v>
      </c>
      <c r="AU9" s="13">
        <v>2</v>
      </c>
      <c r="AV9" s="13"/>
      <c r="AW9" s="13"/>
      <c r="AX9" s="13"/>
      <c r="AY9" s="13"/>
      <c r="AZ9" s="13"/>
      <c r="BA9" s="13"/>
      <c r="BB9" s="13"/>
      <c r="BC9" s="13"/>
      <c r="BD9" s="32"/>
      <c r="BE9" s="31">
        <v>1</v>
      </c>
      <c r="BF9" s="13">
        <v>1</v>
      </c>
      <c r="BG9" s="13">
        <v>4</v>
      </c>
      <c r="BH9" s="13">
        <v>2</v>
      </c>
      <c r="BI9" s="13">
        <v>5</v>
      </c>
      <c r="BJ9" s="13">
        <v>3</v>
      </c>
      <c r="BK9" s="13"/>
      <c r="BL9" s="13"/>
      <c r="BM9" s="13"/>
      <c r="BN9" s="13"/>
      <c r="BO9" s="13"/>
      <c r="BP9" s="13"/>
      <c r="BQ9" s="13"/>
      <c r="BR9" s="13"/>
      <c r="BS9" s="61"/>
      <c r="BT9" s="31">
        <v>1</v>
      </c>
      <c r="BU9" s="13">
        <v>2</v>
      </c>
      <c r="BV9" s="13"/>
      <c r="BW9" s="13"/>
      <c r="BX9" s="32"/>
      <c r="BY9" s="64">
        <v>3</v>
      </c>
      <c r="BZ9" s="13"/>
      <c r="CA9" s="13"/>
      <c r="CB9" s="13"/>
      <c r="CC9" s="32"/>
    </row>
    <row r="10" spans="1:81" ht="26.25" customHeight="1" thickBot="1">
      <c r="A10" s="12"/>
      <c r="B10" s="25" t="s">
        <v>58</v>
      </c>
      <c r="C10" s="26" t="s">
        <v>74</v>
      </c>
      <c r="D10" s="10"/>
      <c r="E10" s="10"/>
      <c r="F10" s="10"/>
      <c r="G10" s="10"/>
      <c r="H10" s="10"/>
      <c r="I10" s="10"/>
      <c r="J10" s="10"/>
      <c r="K10" s="24"/>
      <c r="L10" s="120"/>
      <c r="M10" s="48" t="s">
        <v>66</v>
      </c>
      <c r="N10" s="109" t="s">
        <v>27</v>
      </c>
      <c r="O10" s="110"/>
      <c r="P10" s="110"/>
      <c r="Q10" s="110"/>
      <c r="R10" s="110"/>
      <c r="S10" s="110"/>
      <c r="T10" s="111"/>
      <c r="U10" s="49">
        <f t="shared" si="0"/>
        <v>3.142857142857143</v>
      </c>
      <c r="V10" s="49">
        <f t="shared" si="1"/>
        <v>2</v>
      </c>
      <c r="W10" s="49">
        <f t="shared" si="2"/>
        <v>3.3333333333333335</v>
      </c>
      <c r="X10" s="49">
        <f t="shared" si="3"/>
        <v>1.5</v>
      </c>
      <c r="Y10" s="49">
        <f t="shared" si="4"/>
        <v>4</v>
      </c>
      <c r="Z10" s="50">
        <f t="shared" si="5"/>
        <v>2.772727272727273</v>
      </c>
      <c r="AA10" s="31">
        <v>1</v>
      </c>
      <c r="AB10" s="13">
        <v>4</v>
      </c>
      <c r="AC10" s="13">
        <v>2</v>
      </c>
      <c r="AD10" s="13">
        <v>1</v>
      </c>
      <c r="AE10" s="13">
        <v>5</v>
      </c>
      <c r="AF10" s="13">
        <v>5</v>
      </c>
      <c r="AG10" s="13">
        <v>4</v>
      </c>
      <c r="AH10" s="13"/>
      <c r="AI10" s="13"/>
      <c r="AJ10" s="13"/>
      <c r="AK10" s="13"/>
      <c r="AL10" s="13"/>
      <c r="AM10" s="13"/>
      <c r="AN10" s="13"/>
      <c r="AO10" s="32"/>
      <c r="AP10" s="31">
        <v>3</v>
      </c>
      <c r="AQ10" s="13">
        <v>1</v>
      </c>
      <c r="AR10" s="13">
        <v>3</v>
      </c>
      <c r="AS10" s="13">
        <v>3</v>
      </c>
      <c r="AT10" s="13">
        <v>1</v>
      </c>
      <c r="AU10" s="13">
        <v>1</v>
      </c>
      <c r="AV10" s="13"/>
      <c r="AW10" s="13"/>
      <c r="AX10" s="13"/>
      <c r="AY10" s="13"/>
      <c r="AZ10" s="13"/>
      <c r="BA10" s="13"/>
      <c r="BB10" s="13"/>
      <c r="BC10" s="13"/>
      <c r="BD10" s="32"/>
      <c r="BE10" s="31">
        <v>2</v>
      </c>
      <c r="BF10" s="13">
        <v>3</v>
      </c>
      <c r="BG10" s="13">
        <v>5</v>
      </c>
      <c r="BH10" s="13">
        <v>2</v>
      </c>
      <c r="BI10" s="13">
        <v>5</v>
      </c>
      <c r="BJ10" s="13">
        <v>3</v>
      </c>
      <c r="BK10" s="13"/>
      <c r="BL10" s="13"/>
      <c r="BM10" s="13"/>
      <c r="BN10" s="13"/>
      <c r="BO10" s="13"/>
      <c r="BP10" s="13"/>
      <c r="BQ10" s="13"/>
      <c r="BR10" s="13"/>
      <c r="BS10" s="61"/>
      <c r="BT10" s="31">
        <v>1</v>
      </c>
      <c r="BU10" s="13">
        <v>2</v>
      </c>
      <c r="BV10" s="13"/>
      <c r="BW10" s="13"/>
      <c r="BX10" s="32"/>
      <c r="BY10" s="64">
        <v>4</v>
      </c>
      <c r="BZ10" s="13"/>
      <c r="CA10" s="13"/>
      <c r="CB10" s="13"/>
      <c r="CC10" s="32"/>
    </row>
    <row r="11" spans="1:81" ht="26.25" customHeight="1" thickTop="1">
      <c r="A11" s="12" t="s">
        <v>65</v>
      </c>
      <c r="B11" t="s">
        <v>26</v>
      </c>
      <c r="K11" s="24"/>
      <c r="L11" s="120"/>
      <c r="M11" s="48" t="s">
        <v>67</v>
      </c>
      <c r="N11" s="109" t="s">
        <v>25</v>
      </c>
      <c r="O11" s="110"/>
      <c r="P11" s="110"/>
      <c r="Q11" s="110"/>
      <c r="R11" s="110"/>
      <c r="S11" s="110"/>
      <c r="T11" s="111"/>
      <c r="U11" s="49">
        <f t="shared" si="0"/>
        <v>2.4285714285714284</v>
      </c>
      <c r="V11" s="49">
        <f t="shared" si="1"/>
        <v>1.6666666666666667</v>
      </c>
      <c r="W11" s="49">
        <f t="shared" si="2"/>
        <v>2.5</v>
      </c>
      <c r="X11" s="49">
        <f t="shared" si="3"/>
        <v>1.5</v>
      </c>
      <c r="Y11" s="49">
        <f t="shared" si="4"/>
        <v>4</v>
      </c>
      <c r="Z11" s="50">
        <f t="shared" si="5"/>
        <v>2.227272727272727</v>
      </c>
      <c r="AA11" s="31">
        <v>3</v>
      </c>
      <c r="AB11" s="13">
        <v>2</v>
      </c>
      <c r="AC11" s="13">
        <v>2</v>
      </c>
      <c r="AD11" s="13">
        <v>1</v>
      </c>
      <c r="AE11" s="13">
        <v>1</v>
      </c>
      <c r="AF11" s="13">
        <v>4</v>
      </c>
      <c r="AG11" s="13">
        <v>4</v>
      </c>
      <c r="AH11" s="13"/>
      <c r="AI11" s="13"/>
      <c r="AJ11" s="13"/>
      <c r="AK11" s="13"/>
      <c r="AL11" s="13"/>
      <c r="AM11" s="13"/>
      <c r="AN11" s="13"/>
      <c r="AO11" s="32"/>
      <c r="AP11" s="31">
        <v>1</v>
      </c>
      <c r="AQ11" s="13">
        <v>2</v>
      </c>
      <c r="AR11" s="13">
        <v>1</v>
      </c>
      <c r="AS11" s="13">
        <v>3</v>
      </c>
      <c r="AT11" s="13">
        <v>1</v>
      </c>
      <c r="AU11" s="13">
        <v>2</v>
      </c>
      <c r="AV11" s="13"/>
      <c r="AW11" s="13"/>
      <c r="AX11" s="13"/>
      <c r="AY11" s="13"/>
      <c r="AZ11" s="13"/>
      <c r="BA11" s="13"/>
      <c r="BB11" s="13"/>
      <c r="BC11" s="13"/>
      <c r="BD11" s="32"/>
      <c r="BE11" s="31">
        <v>1</v>
      </c>
      <c r="BF11" s="13">
        <v>1</v>
      </c>
      <c r="BG11" s="13">
        <v>4</v>
      </c>
      <c r="BH11" s="13">
        <v>3</v>
      </c>
      <c r="BI11" s="13">
        <v>3</v>
      </c>
      <c r="BJ11" s="13">
        <v>3</v>
      </c>
      <c r="BK11" s="13"/>
      <c r="BL11" s="13"/>
      <c r="BM11" s="13"/>
      <c r="BN11" s="13"/>
      <c r="BO11" s="13"/>
      <c r="BP11" s="13"/>
      <c r="BQ11" s="13"/>
      <c r="BR11" s="13"/>
      <c r="BS11" s="61"/>
      <c r="BT11" s="31">
        <v>2</v>
      </c>
      <c r="BU11" s="13">
        <v>1</v>
      </c>
      <c r="BV11" s="13"/>
      <c r="BW11" s="13"/>
      <c r="BX11" s="32"/>
      <c r="BY11" s="64">
        <v>4</v>
      </c>
      <c r="BZ11" s="13"/>
      <c r="CA11" s="13"/>
      <c r="CB11" s="13"/>
      <c r="CC11" s="32"/>
    </row>
    <row r="12" spans="1:81" ht="26.25" customHeight="1" thickBot="1">
      <c r="A12" s="12"/>
      <c r="B12" s="25" t="s">
        <v>58</v>
      </c>
      <c r="C12" s="26" t="s">
        <v>74</v>
      </c>
      <c r="D12" s="10"/>
      <c r="E12" s="10"/>
      <c r="F12" s="10"/>
      <c r="G12" s="10"/>
      <c r="H12" s="10"/>
      <c r="I12" s="10"/>
      <c r="J12" s="10"/>
      <c r="K12" s="24"/>
      <c r="L12" s="120"/>
      <c r="M12" s="48" t="s">
        <v>68</v>
      </c>
      <c r="N12" s="109" t="s">
        <v>133</v>
      </c>
      <c r="O12" s="110"/>
      <c r="P12" s="110"/>
      <c r="Q12" s="110"/>
      <c r="R12" s="110"/>
      <c r="S12" s="110"/>
      <c r="T12" s="111"/>
      <c r="U12" s="49">
        <f t="shared" si="0"/>
        <v>2.857142857142857</v>
      </c>
      <c r="V12" s="49">
        <f t="shared" si="1"/>
        <v>1.3333333333333333</v>
      </c>
      <c r="W12" s="49">
        <f t="shared" si="2"/>
        <v>1.8333333333333333</v>
      </c>
      <c r="X12" s="49">
        <f t="shared" si="3"/>
        <v>2</v>
      </c>
      <c r="Y12" s="49">
        <f t="shared" si="4"/>
        <v>4</v>
      </c>
      <c r="Z12" s="50">
        <f t="shared" si="5"/>
        <v>2.1363636363636362</v>
      </c>
      <c r="AA12" s="31">
        <v>3</v>
      </c>
      <c r="AB12" s="13">
        <v>2</v>
      </c>
      <c r="AC12" s="13">
        <v>1</v>
      </c>
      <c r="AD12" s="13">
        <v>3</v>
      </c>
      <c r="AE12" s="13">
        <v>4</v>
      </c>
      <c r="AF12" s="13">
        <v>3</v>
      </c>
      <c r="AG12" s="13">
        <v>4</v>
      </c>
      <c r="AH12" s="13"/>
      <c r="AI12" s="13"/>
      <c r="AJ12" s="13"/>
      <c r="AK12" s="13"/>
      <c r="AL12" s="13"/>
      <c r="AM12" s="13"/>
      <c r="AN12" s="13"/>
      <c r="AO12" s="32"/>
      <c r="AP12" s="31">
        <v>1</v>
      </c>
      <c r="AQ12" s="13">
        <v>2</v>
      </c>
      <c r="AR12" s="13">
        <v>1</v>
      </c>
      <c r="AS12" s="13">
        <v>2</v>
      </c>
      <c r="AT12" s="13">
        <v>1</v>
      </c>
      <c r="AU12" s="13">
        <v>1</v>
      </c>
      <c r="AV12" s="13"/>
      <c r="AW12" s="13"/>
      <c r="AX12" s="13"/>
      <c r="AY12" s="13"/>
      <c r="AZ12" s="13"/>
      <c r="BA12" s="13"/>
      <c r="BB12" s="13"/>
      <c r="BC12" s="13"/>
      <c r="BD12" s="32"/>
      <c r="BE12" s="31">
        <v>2</v>
      </c>
      <c r="BF12" s="13">
        <v>1</v>
      </c>
      <c r="BG12" s="13">
        <v>4</v>
      </c>
      <c r="BH12" s="13">
        <v>1</v>
      </c>
      <c r="BI12" s="13">
        <v>2</v>
      </c>
      <c r="BJ12" s="13">
        <v>1</v>
      </c>
      <c r="BK12" s="13"/>
      <c r="BL12" s="13"/>
      <c r="BM12" s="13"/>
      <c r="BN12" s="13"/>
      <c r="BO12" s="13"/>
      <c r="BP12" s="13"/>
      <c r="BQ12" s="13"/>
      <c r="BR12" s="13"/>
      <c r="BS12" s="61"/>
      <c r="BT12" s="31">
        <v>2</v>
      </c>
      <c r="BU12" s="13">
        <v>2</v>
      </c>
      <c r="BV12" s="13"/>
      <c r="BW12" s="13"/>
      <c r="BX12" s="32"/>
      <c r="BY12" s="64">
        <v>4</v>
      </c>
      <c r="BZ12" s="13"/>
      <c r="CA12" s="13"/>
      <c r="CB12" s="13"/>
      <c r="CC12" s="32"/>
    </row>
    <row r="13" spans="1:81" ht="26.25" customHeight="1" thickTop="1">
      <c r="A13" s="12" t="s">
        <v>66</v>
      </c>
      <c r="B13" t="s">
        <v>27</v>
      </c>
      <c r="K13" s="24"/>
      <c r="L13" s="120"/>
      <c r="M13" s="48" t="s">
        <v>69</v>
      </c>
      <c r="N13" s="109" t="s">
        <v>134</v>
      </c>
      <c r="O13" s="110"/>
      <c r="P13" s="110"/>
      <c r="Q13" s="110"/>
      <c r="R13" s="110"/>
      <c r="S13" s="110"/>
      <c r="T13" s="111"/>
      <c r="U13" s="49">
        <f t="shared" si="0"/>
        <v>2.5714285714285716</v>
      </c>
      <c r="V13" s="49">
        <f t="shared" si="1"/>
        <v>1.5</v>
      </c>
      <c r="W13" s="49">
        <f t="shared" si="2"/>
        <v>1.6666666666666667</v>
      </c>
      <c r="X13" s="49">
        <f t="shared" si="3"/>
        <v>1</v>
      </c>
      <c r="Y13" s="49">
        <f t="shared" si="4"/>
        <v>4</v>
      </c>
      <c r="Z13" s="50">
        <f t="shared" si="5"/>
        <v>1.9545454545454546</v>
      </c>
      <c r="AA13" s="31">
        <v>3</v>
      </c>
      <c r="AB13" s="13">
        <v>3</v>
      </c>
      <c r="AC13" s="13">
        <v>1</v>
      </c>
      <c r="AD13" s="13">
        <v>1</v>
      </c>
      <c r="AE13" s="13">
        <v>2</v>
      </c>
      <c r="AF13" s="13">
        <v>4</v>
      </c>
      <c r="AG13" s="13">
        <v>4</v>
      </c>
      <c r="AH13" s="13"/>
      <c r="AI13" s="13"/>
      <c r="AJ13" s="13"/>
      <c r="AK13" s="13"/>
      <c r="AL13" s="13"/>
      <c r="AM13" s="13"/>
      <c r="AN13" s="13"/>
      <c r="AO13" s="32"/>
      <c r="AP13" s="31">
        <v>1</v>
      </c>
      <c r="AQ13" s="13">
        <v>2</v>
      </c>
      <c r="AR13" s="13">
        <v>2</v>
      </c>
      <c r="AS13" s="13">
        <v>1</v>
      </c>
      <c r="AT13" s="13">
        <v>2</v>
      </c>
      <c r="AU13" s="13">
        <v>1</v>
      </c>
      <c r="AV13" s="13"/>
      <c r="AW13" s="13"/>
      <c r="AX13" s="13"/>
      <c r="AY13" s="13"/>
      <c r="AZ13" s="13"/>
      <c r="BA13" s="13"/>
      <c r="BB13" s="13"/>
      <c r="BC13" s="13"/>
      <c r="BD13" s="32"/>
      <c r="BE13" s="31">
        <v>1</v>
      </c>
      <c r="BF13" s="13">
        <v>1</v>
      </c>
      <c r="BG13" s="13">
        <v>4</v>
      </c>
      <c r="BH13" s="13">
        <v>1</v>
      </c>
      <c r="BI13" s="13">
        <v>2</v>
      </c>
      <c r="BJ13" s="13">
        <v>1</v>
      </c>
      <c r="BK13" s="13"/>
      <c r="BL13" s="13"/>
      <c r="BM13" s="13"/>
      <c r="BN13" s="13"/>
      <c r="BO13" s="13"/>
      <c r="BP13" s="13"/>
      <c r="BQ13" s="13"/>
      <c r="BR13" s="13"/>
      <c r="BS13" s="61"/>
      <c r="BT13" s="31">
        <v>1</v>
      </c>
      <c r="BU13" s="13">
        <v>1</v>
      </c>
      <c r="BV13" s="13"/>
      <c r="BW13" s="13"/>
      <c r="BX13" s="32"/>
      <c r="BY13" s="64">
        <v>4</v>
      </c>
      <c r="BZ13" s="13"/>
      <c r="CA13" s="13"/>
      <c r="CB13" s="13"/>
      <c r="CC13" s="32"/>
    </row>
    <row r="14" spans="1:81" ht="26.25" customHeight="1" thickBot="1">
      <c r="A14" s="12"/>
      <c r="B14" s="25" t="s">
        <v>58</v>
      </c>
      <c r="C14" s="26" t="s">
        <v>74</v>
      </c>
      <c r="D14" s="10"/>
      <c r="E14" s="10"/>
      <c r="F14" s="10"/>
      <c r="G14" s="10"/>
      <c r="H14" s="10"/>
      <c r="I14" s="10"/>
      <c r="J14" s="10"/>
      <c r="K14" s="24"/>
      <c r="L14" s="120"/>
      <c r="M14" s="48" t="s">
        <v>70</v>
      </c>
      <c r="N14" s="109" t="s">
        <v>28</v>
      </c>
      <c r="O14" s="110"/>
      <c r="P14" s="110"/>
      <c r="Q14" s="110"/>
      <c r="R14" s="110"/>
      <c r="S14" s="110"/>
      <c r="T14" s="111"/>
      <c r="U14" s="49">
        <f t="shared" si="0"/>
        <v>2.7142857142857144</v>
      </c>
      <c r="V14" s="49">
        <f t="shared" si="1"/>
        <v>1.3333333333333333</v>
      </c>
      <c r="W14" s="49">
        <f t="shared" si="2"/>
        <v>2</v>
      </c>
      <c r="X14" s="49">
        <f t="shared" si="3"/>
        <v>1.5</v>
      </c>
      <c r="Y14" s="49">
        <f t="shared" si="4"/>
        <v>3</v>
      </c>
      <c r="Z14" s="50">
        <f t="shared" si="5"/>
        <v>2.0454545454545454</v>
      </c>
      <c r="AA14" s="31">
        <v>3</v>
      </c>
      <c r="AB14" s="13">
        <v>1</v>
      </c>
      <c r="AC14" s="13">
        <v>2</v>
      </c>
      <c r="AD14" s="13">
        <v>1</v>
      </c>
      <c r="AE14" s="13">
        <v>3</v>
      </c>
      <c r="AF14" s="13">
        <v>4</v>
      </c>
      <c r="AG14" s="13">
        <v>5</v>
      </c>
      <c r="AH14" s="13"/>
      <c r="AI14" s="13"/>
      <c r="AJ14" s="13"/>
      <c r="AK14" s="13"/>
      <c r="AL14" s="13"/>
      <c r="AM14" s="13"/>
      <c r="AN14" s="13"/>
      <c r="AO14" s="32"/>
      <c r="AP14" s="31">
        <v>2</v>
      </c>
      <c r="AQ14" s="13">
        <v>2</v>
      </c>
      <c r="AR14" s="13">
        <v>1</v>
      </c>
      <c r="AS14" s="13">
        <v>1</v>
      </c>
      <c r="AT14" s="13">
        <v>1</v>
      </c>
      <c r="AU14" s="13">
        <v>1</v>
      </c>
      <c r="AV14" s="13"/>
      <c r="AW14" s="13"/>
      <c r="AX14" s="13"/>
      <c r="AY14" s="13"/>
      <c r="AZ14" s="13"/>
      <c r="BA14" s="13"/>
      <c r="BB14" s="13"/>
      <c r="BC14" s="13"/>
      <c r="BD14" s="32"/>
      <c r="BE14" s="31">
        <v>1</v>
      </c>
      <c r="BF14" s="13">
        <v>2</v>
      </c>
      <c r="BG14" s="13">
        <v>4</v>
      </c>
      <c r="BH14" s="13">
        <v>1</v>
      </c>
      <c r="BI14" s="13">
        <v>3</v>
      </c>
      <c r="BJ14" s="13">
        <v>1</v>
      </c>
      <c r="BK14" s="13"/>
      <c r="BL14" s="13"/>
      <c r="BM14" s="13"/>
      <c r="BN14" s="13"/>
      <c r="BO14" s="13"/>
      <c r="BP14" s="13"/>
      <c r="BQ14" s="13"/>
      <c r="BR14" s="13"/>
      <c r="BS14" s="61"/>
      <c r="BT14" s="31">
        <v>2</v>
      </c>
      <c r="BU14" s="13">
        <v>1</v>
      </c>
      <c r="BV14" s="13"/>
      <c r="BW14" s="13"/>
      <c r="BX14" s="32"/>
      <c r="BY14" s="64">
        <v>3</v>
      </c>
      <c r="BZ14" s="13"/>
      <c r="CA14" s="13"/>
      <c r="CB14" s="13"/>
      <c r="CC14" s="32"/>
    </row>
    <row r="15" spans="1:81" ht="26.25" customHeight="1" thickTop="1">
      <c r="A15" s="12" t="s">
        <v>67</v>
      </c>
      <c r="B15" t="s">
        <v>25</v>
      </c>
      <c r="K15" s="24"/>
      <c r="L15" s="120"/>
      <c r="M15" s="48" t="s">
        <v>71</v>
      </c>
      <c r="N15" s="109" t="s">
        <v>129</v>
      </c>
      <c r="O15" s="110"/>
      <c r="P15" s="110"/>
      <c r="Q15" s="110"/>
      <c r="R15" s="110"/>
      <c r="S15" s="110"/>
      <c r="T15" s="111"/>
      <c r="U15" s="49">
        <f t="shared" si="0"/>
        <v>2.142857142857143</v>
      </c>
      <c r="V15" s="49">
        <f t="shared" si="1"/>
        <v>1.3333333333333333</v>
      </c>
      <c r="W15" s="49">
        <f t="shared" si="2"/>
        <v>1.5</v>
      </c>
      <c r="X15" s="49">
        <f t="shared" si="3"/>
        <v>1</v>
      </c>
      <c r="Y15" s="49">
        <f t="shared" si="4"/>
        <v>2</v>
      </c>
      <c r="Z15" s="50">
        <f t="shared" si="5"/>
        <v>1.6363636363636365</v>
      </c>
      <c r="AA15" s="31">
        <v>1</v>
      </c>
      <c r="AB15" s="13">
        <v>2</v>
      </c>
      <c r="AC15" s="13">
        <v>1</v>
      </c>
      <c r="AD15" s="13">
        <v>2</v>
      </c>
      <c r="AE15" s="13">
        <v>1</v>
      </c>
      <c r="AF15" s="13">
        <v>4</v>
      </c>
      <c r="AG15" s="13">
        <v>4</v>
      </c>
      <c r="AH15" s="13"/>
      <c r="AI15" s="13"/>
      <c r="AJ15" s="13"/>
      <c r="AK15" s="13"/>
      <c r="AL15" s="13"/>
      <c r="AM15" s="13"/>
      <c r="AN15" s="13"/>
      <c r="AO15" s="32"/>
      <c r="AP15" s="31">
        <v>1</v>
      </c>
      <c r="AQ15" s="13">
        <v>2</v>
      </c>
      <c r="AR15" s="13">
        <v>1</v>
      </c>
      <c r="AS15" s="13">
        <v>1</v>
      </c>
      <c r="AT15" s="13">
        <v>2</v>
      </c>
      <c r="AU15" s="13">
        <v>1</v>
      </c>
      <c r="AV15" s="13"/>
      <c r="AW15" s="13"/>
      <c r="AX15" s="13"/>
      <c r="AY15" s="13"/>
      <c r="AZ15" s="13"/>
      <c r="BA15" s="13"/>
      <c r="BB15" s="13"/>
      <c r="BC15" s="13"/>
      <c r="BD15" s="32"/>
      <c r="BE15" s="31">
        <v>1</v>
      </c>
      <c r="BF15" s="13">
        <v>1</v>
      </c>
      <c r="BG15" s="13">
        <v>4</v>
      </c>
      <c r="BH15" s="13">
        <v>1</v>
      </c>
      <c r="BI15" s="13">
        <v>1</v>
      </c>
      <c r="BJ15" s="13">
        <v>1</v>
      </c>
      <c r="BK15" s="13"/>
      <c r="BL15" s="13"/>
      <c r="BM15" s="13"/>
      <c r="BN15" s="13"/>
      <c r="BO15" s="13"/>
      <c r="BP15" s="13"/>
      <c r="BQ15" s="13"/>
      <c r="BR15" s="13"/>
      <c r="BS15" s="61"/>
      <c r="BT15" s="31">
        <v>1</v>
      </c>
      <c r="BU15" s="13">
        <v>1</v>
      </c>
      <c r="BV15" s="13"/>
      <c r="BW15" s="13"/>
      <c r="BX15" s="32"/>
      <c r="BY15" s="64">
        <v>2</v>
      </c>
      <c r="BZ15" s="13"/>
      <c r="CA15" s="13"/>
      <c r="CB15" s="13"/>
      <c r="CC15" s="32"/>
    </row>
    <row r="16" spans="1:81" ht="26.25" customHeight="1" thickBot="1">
      <c r="A16" s="12"/>
      <c r="B16" s="25" t="s">
        <v>58</v>
      </c>
      <c r="C16" s="26" t="s">
        <v>74</v>
      </c>
      <c r="D16" s="10"/>
      <c r="E16" s="10"/>
      <c r="F16" s="10"/>
      <c r="G16" s="10"/>
      <c r="H16" s="10"/>
      <c r="I16" s="10"/>
      <c r="J16" s="10"/>
      <c r="K16" s="24"/>
      <c r="L16" s="120"/>
      <c r="M16" s="48" t="s">
        <v>72</v>
      </c>
      <c r="N16" s="109" t="s">
        <v>29</v>
      </c>
      <c r="O16" s="110"/>
      <c r="P16" s="110"/>
      <c r="Q16" s="110"/>
      <c r="R16" s="110"/>
      <c r="S16" s="110"/>
      <c r="T16" s="111"/>
      <c r="U16" s="49">
        <f t="shared" si="0"/>
        <v>2.4285714285714284</v>
      </c>
      <c r="V16" s="49">
        <f t="shared" si="1"/>
        <v>1.3333333333333333</v>
      </c>
      <c r="W16" s="49">
        <f t="shared" si="2"/>
        <v>1.3333333333333333</v>
      </c>
      <c r="X16" s="49">
        <f t="shared" si="3"/>
        <v>1</v>
      </c>
      <c r="Y16" s="49">
        <f t="shared" si="4"/>
        <v>2</v>
      </c>
      <c r="Z16" s="50">
        <f t="shared" si="5"/>
        <v>1.6818181818181819</v>
      </c>
      <c r="AA16" s="31">
        <v>2</v>
      </c>
      <c r="AB16" s="13">
        <v>2</v>
      </c>
      <c r="AC16" s="13">
        <v>1</v>
      </c>
      <c r="AD16" s="13">
        <v>2</v>
      </c>
      <c r="AE16" s="13">
        <v>2</v>
      </c>
      <c r="AF16" s="13">
        <v>4</v>
      </c>
      <c r="AG16" s="13">
        <v>4</v>
      </c>
      <c r="AH16" s="13"/>
      <c r="AI16" s="13"/>
      <c r="AJ16" s="13"/>
      <c r="AK16" s="13"/>
      <c r="AL16" s="13"/>
      <c r="AM16" s="13"/>
      <c r="AN16" s="13"/>
      <c r="AO16" s="32"/>
      <c r="AP16" s="31">
        <v>1</v>
      </c>
      <c r="AQ16" s="13">
        <v>2</v>
      </c>
      <c r="AR16" s="13">
        <v>1</v>
      </c>
      <c r="AS16" s="13">
        <v>1</v>
      </c>
      <c r="AT16" s="13">
        <v>1</v>
      </c>
      <c r="AU16" s="13">
        <v>2</v>
      </c>
      <c r="AV16" s="13"/>
      <c r="AW16" s="13"/>
      <c r="AX16" s="13"/>
      <c r="AY16" s="13"/>
      <c r="AZ16" s="13"/>
      <c r="BA16" s="13"/>
      <c r="BB16" s="13"/>
      <c r="BC16" s="13"/>
      <c r="BD16" s="32"/>
      <c r="BE16" s="31">
        <v>1</v>
      </c>
      <c r="BF16" s="13">
        <v>1</v>
      </c>
      <c r="BG16" s="13">
        <v>3</v>
      </c>
      <c r="BH16" s="13">
        <v>1</v>
      </c>
      <c r="BI16" s="13">
        <v>1</v>
      </c>
      <c r="BJ16" s="13">
        <v>1</v>
      </c>
      <c r="BK16" s="13"/>
      <c r="BL16" s="13"/>
      <c r="BM16" s="13"/>
      <c r="BN16" s="13"/>
      <c r="BO16" s="13"/>
      <c r="BP16" s="13"/>
      <c r="BQ16" s="13"/>
      <c r="BR16" s="13"/>
      <c r="BS16" s="61"/>
      <c r="BT16" s="31">
        <v>1</v>
      </c>
      <c r="BU16" s="13">
        <v>1</v>
      </c>
      <c r="BV16" s="13"/>
      <c r="BW16" s="13"/>
      <c r="BX16" s="32"/>
      <c r="BY16" s="64">
        <v>2</v>
      </c>
      <c r="BZ16" s="13"/>
      <c r="CA16" s="13"/>
      <c r="CB16" s="13"/>
      <c r="CC16" s="32"/>
    </row>
    <row r="17" spans="1:81" ht="26.25" customHeight="1" thickTop="1">
      <c r="A17" s="12" t="s">
        <v>68</v>
      </c>
      <c r="B17" t="s">
        <v>131</v>
      </c>
      <c r="K17" s="24"/>
      <c r="L17" s="121" t="s">
        <v>88</v>
      </c>
      <c r="M17" s="42" t="s">
        <v>63</v>
      </c>
      <c r="N17" s="117" t="s">
        <v>24</v>
      </c>
      <c r="O17" s="118"/>
      <c r="P17" s="118"/>
      <c r="Q17" s="118"/>
      <c r="R17" s="118"/>
      <c r="S17" s="118"/>
      <c r="T17" s="119"/>
      <c r="U17" s="71">
        <f>SUM(AA17:AO17)</f>
        <v>0</v>
      </c>
      <c r="V17" s="71">
        <f>SUM(AP17:BD17)</f>
        <v>1</v>
      </c>
      <c r="W17" s="71">
        <f>SUM(BE17:BS17)</f>
        <v>1</v>
      </c>
      <c r="X17" s="71">
        <f>SUM(BT17:BX17)</f>
        <v>0</v>
      </c>
      <c r="Y17" s="72"/>
      <c r="Z17" s="73">
        <f>SUM(AA17:CC17)</f>
        <v>2</v>
      </c>
      <c r="AA17" s="33">
        <v>0</v>
      </c>
      <c r="AB17" s="28">
        <v>0</v>
      </c>
      <c r="AC17" s="28">
        <v>0</v>
      </c>
      <c r="AD17" s="28">
        <v>0</v>
      </c>
      <c r="AE17" s="28">
        <v>0</v>
      </c>
      <c r="AF17" s="28">
        <v>0</v>
      </c>
      <c r="AG17" s="28">
        <v>0</v>
      </c>
      <c r="AH17" s="28"/>
      <c r="AI17" s="28"/>
      <c r="AJ17" s="28"/>
      <c r="AK17" s="28"/>
      <c r="AL17" s="28"/>
      <c r="AM17" s="28"/>
      <c r="AN17" s="28"/>
      <c r="AO17" s="34"/>
      <c r="AP17" s="33">
        <v>0</v>
      </c>
      <c r="AQ17" s="28">
        <v>0</v>
      </c>
      <c r="AR17" s="28">
        <v>0</v>
      </c>
      <c r="AS17" s="28">
        <v>0</v>
      </c>
      <c r="AT17" s="28">
        <v>1</v>
      </c>
      <c r="AU17" s="28">
        <v>0</v>
      </c>
      <c r="AV17" s="28"/>
      <c r="AW17" s="28"/>
      <c r="AX17" s="28"/>
      <c r="AY17" s="28"/>
      <c r="AZ17" s="28"/>
      <c r="BA17" s="28"/>
      <c r="BB17" s="28"/>
      <c r="BC17" s="28"/>
      <c r="BD17" s="34"/>
      <c r="BE17" s="33">
        <v>1</v>
      </c>
      <c r="BF17" s="28">
        <v>0</v>
      </c>
      <c r="BG17" s="28">
        <v>0</v>
      </c>
      <c r="BH17" s="28">
        <v>0</v>
      </c>
      <c r="BI17" s="28">
        <v>0</v>
      </c>
      <c r="BJ17" s="28">
        <v>0</v>
      </c>
      <c r="BK17" s="28"/>
      <c r="BL17" s="28"/>
      <c r="BM17" s="28"/>
      <c r="BN17" s="28"/>
      <c r="BO17" s="28"/>
      <c r="BP17" s="28"/>
      <c r="BQ17" s="28"/>
      <c r="BR17" s="28"/>
      <c r="BS17" s="62"/>
      <c r="BT17" s="33">
        <v>0</v>
      </c>
      <c r="BU17" s="28">
        <v>0</v>
      </c>
      <c r="BV17" s="28"/>
      <c r="BW17" s="28"/>
      <c r="BX17" s="34"/>
      <c r="BY17" s="65"/>
      <c r="BZ17" s="53"/>
      <c r="CA17" s="53"/>
      <c r="CB17" s="53"/>
      <c r="CC17" s="54"/>
    </row>
    <row r="18" spans="1:81" ht="26.25" customHeight="1" thickBot="1">
      <c r="A18" s="12"/>
      <c r="B18" s="25" t="s">
        <v>58</v>
      </c>
      <c r="C18" s="26" t="s">
        <v>74</v>
      </c>
      <c r="D18" s="10"/>
      <c r="E18" s="10"/>
      <c r="F18" s="10"/>
      <c r="G18" s="10"/>
      <c r="H18" s="10"/>
      <c r="I18" s="10"/>
      <c r="J18" s="10"/>
      <c r="K18" s="24"/>
      <c r="L18" s="121"/>
      <c r="M18" s="42" t="s">
        <v>64</v>
      </c>
      <c r="N18" s="117" t="s">
        <v>135</v>
      </c>
      <c r="O18" s="118"/>
      <c r="P18" s="118"/>
      <c r="Q18" s="118"/>
      <c r="R18" s="118"/>
      <c r="S18" s="118"/>
      <c r="T18" s="119"/>
      <c r="U18" s="71">
        <f aca="true" t="shared" si="6" ref="U18:U26">SUM(AA18:AO18)</f>
        <v>1</v>
      </c>
      <c r="V18" s="71">
        <f aca="true" t="shared" si="7" ref="V18:V26">SUM(AP18:BD18)</f>
        <v>0</v>
      </c>
      <c r="W18" s="71">
        <f aca="true" t="shared" si="8" ref="W18:W26">SUM(BE18:BS18)</f>
        <v>1</v>
      </c>
      <c r="X18" s="71">
        <f aca="true" t="shared" si="9" ref="X18:X26">SUM(BT18:BX18)</f>
        <v>0</v>
      </c>
      <c r="Y18" s="72"/>
      <c r="Z18" s="73">
        <f aca="true" t="shared" si="10" ref="Z18:Z26">SUM(AA18:CC18)</f>
        <v>2</v>
      </c>
      <c r="AA18" s="33">
        <v>0</v>
      </c>
      <c r="AB18" s="28">
        <v>0</v>
      </c>
      <c r="AC18" s="28">
        <v>0</v>
      </c>
      <c r="AD18" s="28">
        <v>0</v>
      </c>
      <c r="AE18" s="28">
        <v>1</v>
      </c>
      <c r="AF18" s="28">
        <v>0</v>
      </c>
      <c r="AG18" s="28">
        <v>0</v>
      </c>
      <c r="AH18" s="28"/>
      <c r="AI18" s="28"/>
      <c r="AJ18" s="28"/>
      <c r="AK18" s="28"/>
      <c r="AL18" s="28"/>
      <c r="AM18" s="28"/>
      <c r="AN18" s="28"/>
      <c r="AO18" s="34"/>
      <c r="AP18" s="33">
        <v>0</v>
      </c>
      <c r="AQ18" s="28">
        <v>0</v>
      </c>
      <c r="AR18" s="28">
        <v>0</v>
      </c>
      <c r="AS18" s="28">
        <v>0</v>
      </c>
      <c r="AT18" s="28">
        <v>0</v>
      </c>
      <c r="AU18" s="28">
        <v>0</v>
      </c>
      <c r="AV18" s="28"/>
      <c r="AW18" s="28"/>
      <c r="AX18" s="28"/>
      <c r="AY18" s="28"/>
      <c r="AZ18" s="28"/>
      <c r="BA18" s="28"/>
      <c r="BB18" s="28"/>
      <c r="BC18" s="28"/>
      <c r="BD18" s="34"/>
      <c r="BE18" s="33">
        <v>1</v>
      </c>
      <c r="BF18" s="28">
        <v>0</v>
      </c>
      <c r="BG18" s="28">
        <v>0</v>
      </c>
      <c r="BH18" s="28">
        <v>0</v>
      </c>
      <c r="BI18" s="28">
        <v>0</v>
      </c>
      <c r="BJ18" s="28">
        <v>0</v>
      </c>
      <c r="BK18" s="28"/>
      <c r="BL18" s="28"/>
      <c r="BM18" s="28"/>
      <c r="BN18" s="28"/>
      <c r="BO18" s="28"/>
      <c r="BP18" s="28"/>
      <c r="BQ18" s="28"/>
      <c r="BR18" s="28"/>
      <c r="BS18" s="62"/>
      <c r="BT18" s="33">
        <v>0</v>
      </c>
      <c r="BU18" s="28">
        <v>0</v>
      </c>
      <c r="BV18" s="28"/>
      <c r="BW18" s="28"/>
      <c r="BX18" s="34"/>
      <c r="BY18" s="65"/>
      <c r="BZ18" s="53"/>
      <c r="CA18" s="53"/>
      <c r="CB18" s="53"/>
      <c r="CC18" s="54"/>
    </row>
    <row r="19" spans="1:81" ht="26.25" customHeight="1" thickTop="1">
      <c r="A19" s="12" t="s">
        <v>69</v>
      </c>
      <c r="B19" t="s">
        <v>130</v>
      </c>
      <c r="K19" s="24"/>
      <c r="L19" s="121"/>
      <c r="M19" s="42" t="s">
        <v>65</v>
      </c>
      <c r="N19" s="117" t="s">
        <v>26</v>
      </c>
      <c r="O19" s="118"/>
      <c r="P19" s="118"/>
      <c r="Q19" s="118"/>
      <c r="R19" s="118"/>
      <c r="S19" s="118"/>
      <c r="T19" s="119"/>
      <c r="U19" s="71">
        <f t="shared" si="6"/>
        <v>3</v>
      </c>
      <c r="V19" s="71">
        <f t="shared" si="7"/>
        <v>3</v>
      </c>
      <c r="W19" s="71">
        <f t="shared" si="8"/>
        <v>3</v>
      </c>
      <c r="X19" s="71">
        <f t="shared" si="9"/>
        <v>1</v>
      </c>
      <c r="Y19" s="72"/>
      <c r="Z19" s="73">
        <f t="shared" si="10"/>
        <v>10</v>
      </c>
      <c r="AA19" s="33">
        <v>0</v>
      </c>
      <c r="AB19" s="28">
        <v>1</v>
      </c>
      <c r="AC19" s="28">
        <v>1</v>
      </c>
      <c r="AD19" s="28">
        <v>1</v>
      </c>
      <c r="AE19" s="28">
        <v>0</v>
      </c>
      <c r="AF19" s="28">
        <v>0</v>
      </c>
      <c r="AG19" s="28">
        <v>0</v>
      </c>
      <c r="AH19" s="28"/>
      <c r="AI19" s="28"/>
      <c r="AJ19" s="28"/>
      <c r="AK19" s="28"/>
      <c r="AL19" s="28"/>
      <c r="AM19" s="28"/>
      <c r="AN19" s="28"/>
      <c r="AO19" s="34"/>
      <c r="AP19" s="33">
        <v>1</v>
      </c>
      <c r="AQ19" s="28">
        <v>1</v>
      </c>
      <c r="AR19" s="28">
        <v>0</v>
      </c>
      <c r="AS19" s="28">
        <v>0</v>
      </c>
      <c r="AT19" s="28">
        <v>1</v>
      </c>
      <c r="AU19" s="28">
        <v>0</v>
      </c>
      <c r="AV19" s="28"/>
      <c r="AW19" s="28"/>
      <c r="AX19" s="28"/>
      <c r="AY19" s="28"/>
      <c r="AZ19" s="28"/>
      <c r="BA19" s="28"/>
      <c r="BB19" s="28"/>
      <c r="BC19" s="28"/>
      <c r="BD19" s="34"/>
      <c r="BE19" s="33">
        <v>1</v>
      </c>
      <c r="BF19" s="28">
        <v>1</v>
      </c>
      <c r="BG19" s="28">
        <v>0</v>
      </c>
      <c r="BH19" s="28">
        <v>0</v>
      </c>
      <c r="BI19" s="28">
        <v>0</v>
      </c>
      <c r="BJ19" s="28">
        <v>1</v>
      </c>
      <c r="BK19" s="28"/>
      <c r="BL19" s="28"/>
      <c r="BM19" s="28"/>
      <c r="BN19" s="28"/>
      <c r="BO19" s="28"/>
      <c r="BP19" s="28"/>
      <c r="BQ19" s="28"/>
      <c r="BR19" s="28"/>
      <c r="BS19" s="62"/>
      <c r="BT19" s="33">
        <v>0</v>
      </c>
      <c r="BU19" s="28">
        <v>1</v>
      </c>
      <c r="BV19" s="28"/>
      <c r="BW19" s="28"/>
      <c r="BX19" s="34"/>
      <c r="BY19" s="65"/>
      <c r="BZ19" s="53"/>
      <c r="CA19" s="53"/>
      <c r="CB19" s="53"/>
      <c r="CC19" s="54"/>
    </row>
    <row r="20" spans="1:81" ht="26.25" customHeight="1" thickBot="1">
      <c r="A20" s="12"/>
      <c r="B20" s="25" t="s">
        <v>58</v>
      </c>
      <c r="C20" s="26" t="s">
        <v>74</v>
      </c>
      <c r="D20" s="10"/>
      <c r="E20" s="10"/>
      <c r="F20" s="10"/>
      <c r="G20" s="10"/>
      <c r="H20" s="10"/>
      <c r="I20" s="10"/>
      <c r="J20" s="10"/>
      <c r="K20" s="24"/>
      <c r="L20" s="121"/>
      <c r="M20" s="42" t="s">
        <v>66</v>
      </c>
      <c r="N20" s="117" t="s">
        <v>27</v>
      </c>
      <c r="O20" s="118"/>
      <c r="P20" s="118"/>
      <c r="Q20" s="118"/>
      <c r="R20" s="118"/>
      <c r="S20" s="118"/>
      <c r="T20" s="119"/>
      <c r="U20" s="71">
        <f t="shared" si="6"/>
        <v>3</v>
      </c>
      <c r="V20" s="71">
        <f t="shared" si="7"/>
        <v>1</v>
      </c>
      <c r="W20" s="71">
        <f t="shared" si="8"/>
        <v>2</v>
      </c>
      <c r="X20" s="71">
        <f t="shared" si="9"/>
        <v>0</v>
      </c>
      <c r="Y20" s="72"/>
      <c r="Z20" s="73">
        <f t="shared" si="10"/>
        <v>6</v>
      </c>
      <c r="AA20" s="33">
        <v>0</v>
      </c>
      <c r="AB20" s="28">
        <v>1</v>
      </c>
      <c r="AC20" s="28">
        <v>1</v>
      </c>
      <c r="AD20" s="28">
        <v>0</v>
      </c>
      <c r="AE20" s="28">
        <v>0</v>
      </c>
      <c r="AF20" s="28">
        <v>0</v>
      </c>
      <c r="AG20" s="28">
        <v>1</v>
      </c>
      <c r="AH20" s="28"/>
      <c r="AI20" s="28"/>
      <c r="AJ20" s="28"/>
      <c r="AK20" s="28"/>
      <c r="AL20" s="28"/>
      <c r="AM20" s="28"/>
      <c r="AN20" s="28"/>
      <c r="AO20" s="34"/>
      <c r="AP20" s="33">
        <v>0</v>
      </c>
      <c r="AQ20" s="28">
        <v>0</v>
      </c>
      <c r="AR20" s="28">
        <v>0</v>
      </c>
      <c r="AS20" s="28">
        <v>0</v>
      </c>
      <c r="AT20" s="28">
        <v>1</v>
      </c>
      <c r="AU20" s="28">
        <v>0</v>
      </c>
      <c r="AV20" s="28"/>
      <c r="AW20" s="28"/>
      <c r="AX20" s="28"/>
      <c r="AY20" s="28"/>
      <c r="AZ20" s="28"/>
      <c r="BA20" s="28"/>
      <c r="BB20" s="28"/>
      <c r="BC20" s="28"/>
      <c r="BD20" s="34"/>
      <c r="BE20" s="33">
        <v>1</v>
      </c>
      <c r="BF20" s="28">
        <v>0</v>
      </c>
      <c r="BG20" s="28">
        <v>0</v>
      </c>
      <c r="BH20" s="28">
        <v>0</v>
      </c>
      <c r="BI20" s="28">
        <v>0</v>
      </c>
      <c r="BJ20" s="28">
        <v>1</v>
      </c>
      <c r="BK20" s="28"/>
      <c r="BL20" s="28"/>
      <c r="BM20" s="28"/>
      <c r="BN20" s="28"/>
      <c r="BO20" s="28"/>
      <c r="BP20" s="28"/>
      <c r="BQ20" s="28"/>
      <c r="BR20" s="28"/>
      <c r="BS20" s="62"/>
      <c r="BT20" s="33">
        <v>0</v>
      </c>
      <c r="BU20" s="28">
        <v>0</v>
      </c>
      <c r="BV20" s="28"/>
      <c r="BW20" s="28"/>
      <c r="BX20" s="34"/>
      <c r="BY20" s="65"/>
      <c r="BZ20" s="53"/>
      <c r="CA20" s="53"/>
      <c r="CB20" s="53"/>
      <c r="CC20" s="54"/>
    </row>
    <row r="21" spans="1:81" ht="26.25" customHeight="1" thickTop="1">
      <c r="A21" s="12" t="s">
        <v>70</v>
      </c>
      <c r="B21" t="s">
        <v>28</v>
      </c>
      <c r="K21" s="24"/>
      <c r="L21" s="121"/>
      <c r="M21" s="42" t="s">
        <v>67</v>
      </c>
      <c r="N21" s="117" t="s">
        <v>25</v>
      </c>
      <c r="O21" s="118"/>
      <c r="P21" s="118"/>
      <c r="Q21" s="118"/>
      <c r="R21" s="118"/>
      <c r="S21" s="118"/>
      <c r="T21" s="119"/>
      <c r="U21" s="71">
        <f t="shared" si="6"/>
        <v>4</v>
      </c>
      <c r="V21" s="71">
        <f t="shared" si="7"/>
        <v>3</v>
      </c>
      <c r="W21" s="71">
        <f t="shared" si="8"/>
        <v>5</v>
      </c>
      <c r="X21" s="71">
        <f t="shared" si="9"/>
        <v>1</v>
      </c>
      <c r="Y21" s="72"/>
      <c r="Z21" s="73">
        <f t="shared" si="10"/>
        <v>13</v>
      </c>
      <c r="AA21" s="33">
        <v>0</v>
      </c>
      <c r="AB21" s="28">
        <v>1</v>
      </c>
      <c r="AC21" s="28">
        <v>1</v>
      </c>
      <c r="AD21" s="28">
        <v>1</v>
      </c>
      <c r="AE21" s="28">
        <v>1</v>
      </c>
      <c r="AF21" s="28">
        <v>0</v>
      </c>
      <c r="AG21" s="28">
        <v>0</v>
      </c>
      <c r="AH21" s="28"/>
      <c r="AI21" s="28"/>
      <c r="AJ21" s="28"/>
      <c r="AK21" s="28"/>
      <c r="AL21" s="28"/>
      <c r="AM21" s="28"/>
      <c r="AN21" s="28"/>
      <c r="AO21" s="34"/>
      <c r="AP21" s="33">
        <v>1</v>
      </c>
      <c r="AQ21" s="28">
        <v>0</v>
      </c>
      <c r="AR21" s="28">
        <v>0</v>
      </c>
      <c r="AS21" s="28">
        <v>1</v>
      </c>
      <c r="AT21" s="28">
        <v>1</v>
      </c>
      <c r="AU21" s="28">
        <v>0</v>
      </c>
      <c r="AV21" s="28"/>
      <c r="AW21" s="28"/>
      <c r="AX21" s="28"/>
      <c r="AY21" s="28"/>
      <c r="AZ21" s="28"/>
      <c r="BA21" s="28"/>
      <c r="BB21" s="28"/>
      <c r="BC21" s="28"/>
      <c r="BD21" s="34"/>
      <c r="BE21" s="33">
        <v>1</v>
      </c>
      <c r="BF21" s="28">
        <v>1</v>
      </c>
      <c r="BG21" s="28">
        <v>1</v>
      </c>
      <c r="BH21" s="28">
        <v>1</v>
      </c>
      <c r="BI21" s="28">
        <v>0</v>
      </c>
      <c r="BJ21" s="28">
        <v>1</v>
      </c>
      <c r="BK21" s="28"/>
      <c r="BL21" s="28"/>
      <c r="BM21" s="28"/>
      <c r="BN21" s="28"/>
      <c r="BO21" s="28"/>
      <c r="BP21" s="28"/>
      <c r="BQ21" s="28"/>
      <c r="BR21" s="28"/>
      <c r="BS21" s="62"/>
      <c r="BT21" s="33">
        <v>0</v>
      </c>
      <c r="BU21" s="28">
        <v>1</v>
      </c>
      <c r="BV21" s="28"/>
      <c r="BW21" s="28"/>
      <c r="BX21" s="34"/>
      <c r="BY21" s="65"/>
      <c r="BZ21" s="53"/>
      <c r="CA21" s="53"/>
      <c r="CB21" s="53"/>
      <c r="CC21" s="54"/>
    </row>
    <row r="22" spans="1:81" ht="26.25" customHeight="1" thickBot="1">
      <c r="A22" s="12"/>
      <c r="B22" s="25" t="s">
        <v>58</v>
      </c>
      <c r="C22" s="26" t="s">
        <v>74</v>
      </c>
      <c r="D22" s="10"/>
      <c r="E22" s="10"/>
      <c r="F22" s="10"/>
      <c r="G22" s="10"/>
      <c r="H22" s="10"/>
      <c r="I22" s="10"/>
      <c r="J22" s="10"/>
      <c r="K22" s="24"/>
      <c r="L22" s="121"/>
      <c r="M22" s="42" t="s">
        <v>68</v>
      </c>
      <c r="N22" s="117" t="s">
        <v>133</v>
      </c>
      <c r="O22" s="118"/>
      <c r="P22" s="118"/>
      <c r="Q22" s="118"/>
      <c r="R22" s="118"/>
      <c r="S22" s="118"/>
      <c r="T22" s="119"/>
      <c r="U22" s="71">
        <f t="shared" si="6"/>
        <v>3</v>
      </c>
      <c r="V22" s="71">
        <f t="shared" si="7"/>
        <v>3</v>
      </c>
      <c r="W22" s="71">
        <f t="shared" si="8"/>
        <v>5</v>
      </c>
      <c r="X22" s="71">
        <f t="shared" si="9"/>
        <v>0</v>
      </c>
      <c r="Y22" s="72"/>
      <c r="Z22" s="73">
        <f t="shared" si="10"/>
        <v>11</v>
      </c>
      <c r="AA22" s="33">
        <v>0</v>
      </c>
      <c r="AB22" s="28">
        <v>1</v>
      </c>
      <c r="AC22" s="28">
        <v>0</v>
      </c>
      <c r="AD22" s="28">
        <v>1</v>
      </c>
      <c r="AE22" s="28">
        <v>0</v>
      </c>
      <c r="AF22" s="28">
        <v>1</v>
      </c>
      <c r="AG22" s="28">
        <v>0</v>
      </c>
      <c r="AH22" s="28"/>
      <c r="AI22" s="28"/>
      <c r="AJ22" s="28"/>
      <c r="AK22" s="28"/>
      <c r="AL22" s="28"/>
      <c r="AM22" s="28"/>
      <c r="AN22" s="28"/>
      <c r="AO22" s="34"/>
      <c r="AP22" s="33">
        <v>0</v>
      </c>
      <c r="AQ22" s="28">
        <v>1</v>
      </c>
      <c r="AR22" s="28">
        <v>0</v>
      </c>
      <c r="AS22" s="28">
        <v>1</v>
      </c>
      <c r="AT22" s="28">
        <v>0</v>
      </c>
      <c r="AU22" s="28">
        <v>1</v>
      </c>
      <c r="AV22" s="28"/>
      <c r="AW22" s="28"/>
      <c r="AX22" s="28"/>
      <c r="AY22" s="28"/>
      <c r="AZ22" s="28"/>
      <c r="BA22" s="28"/>
      <c r="BB22" s="28"/>
      <c r="BC22" s="28"/>
      <c r="BD22" s="34"/>
      <c r="BE22" s="33">
        <v>1</v>
      </c>
      <c r="BF22" s="28">
        <v>1</v>
      </c>
      <c r="BG22" s="28">
        <v>1</v>
      </c>
      <c r="BH22" s="28">
        <v>1</v>
      </c>
      <c r="BI22" s="28">
        <v>0</v>
      </c>
      <c r="BJ22" s="28">
        <v>1</v>
      </c>
      <c r="BK22" s="28"/>
      <c r="BL22" s="28"/>
      <c r="BM22" s="28"/>
      <c r="BN22" s="28"/>
      <c r="BO22" s="28"/>
      <c r="BP22" s="28"/>
      <c r="BQ22" s="28"/>
      <c r="BR22" s="28"/>
      <c r="BS22" s="62"/>
      <c r="BT22" s="33">
        <v>0</v>
      </c>
      <c r="BU22" s="28">
        <v>0</v>
      </c>
      <c r="BV22" s="28"/>
      <c r="BW22" s="28"/>
      <c r="BX22" s="34"/>
      <c r="BY22" s="65"/>
      <c r="BZ22" s="53"/>
      <c r="CA22" s="53"/>
      <c r="CB22" s="53"/>
      <c r="CC22" s="54"/>
    </row>
    <row r="23" spans="1:81" ht="26.25" customHeight="1" thickTop="1">
      <c r="A23" s="12" t="s">
        <v>71</v>
      </c>
      <c r="B23" t="s">
        <v>129</v>
      </c>
      <c r="K23" s="24"/>
      <c r="L23" s="121"/>
      <c r="M23" s="42" t="s">
        <v>69</v>
      </c>
      <c r="N23" s="117" t="s">
        <v>132</v>
      </c>
      <c r="O23" s="118"/>
      <c r="P23" s="118"/>
      <c r="Q23" s="118"/>
      <c r="R23" s="118"/>
      <c r="S23" s="118"/>
      <c r="T23" s="119"/>
      <c r="U23" s="71">
        <f t="shared" si="6"/>
        <v>2</v>
      </c>
      <c r="V23" s="71">
        <f t="shared" si="7"/>
        <v>1</v>
      </c>
      <c r="W23" s="71">
        <f t="shared" si="8"/>
        <v>2</v>
      </c>
      <c r="X23" s="71">
        <f t="shared" si="9"/>
        <v>1</v>
      </c>
      <c r="Y23" s="72"/>
      <c r="Z23" s="73">
        <f t="shared" si="10"/>
        <v>6</v>
      </c>
      <c r="AA23" s="33">
        <v>0</v>
      </c>
      <c r="AB23" s="28">
        <v>0</v>
      </c>
      <c r="AC23" s="28">
        <v>0</v>
      </c>
      <c r="AD23" s="28">
        <v>0</v>
      </c>
      <c r="AE23" s="28">
        <v>1</v>
      </c>
      <c r="AF23" s="28">
        <v>1</v>
      </c>
      <c r="AG23" s="28">
        <v>0</v>
      </c>
      <c r="AH23" s="28"/>
      <c r="AI23" s="28"/>
      <c r="AJ23" s="28"/>
      <c r="AK23" s="28"/>
      <c r="AL23" s="28"/>
      <c r="AM23" s="28"/>
      <c r="AN23" s="28"/>
      <c r="AO23" s="34"/>
      <c r="AP23" s="33">
        <v>0</v>
      </c>
      <c r="AQ23" s="28">
        <v>0</v>
      </c>
      <c r="AR23" s="28">
        <v>0</v>
      </c>
      <c r="AS23" s="28">
        <v>1</v>
      </c>
      <c r="AT23" s="28">
        <v>0</v>
      </c>
      <c r="AU23" s="28">
        <v>0</v>
      </c>
      <c r="AV23" s="28"/>
      <c r="AW23" s="28"/>
      <c r="AX23" s="28"/>
      <c r="AY23" s="28"/>
      <c r="AZ23" s="28"/>
      <c r="BA23" s="28"/>
      <c r="BB23" s="28"/>
      <c r="BC23" s="28"/>
      <c r="BD23" s="34"/>
      <c r="BE23" s="33">
        <v>1</v>
      </c>
      <c r="BF23" s="28">
        <v>0</v>
      </c>
      <c r="BG23" s="28">
        <v>1</v>
      </c>
      <c r="BH23" s="28">
        <v>0</v>
      </c>
      <c r="BI23" s="28">
        <v>0</v>
      </c>
      <c r="BJ23" s="28">
        <v>0</v>
      </c>
      <c r="BK23" s="28"/>
      <c r="BL23" s="28"/>
      <c r="BM23" s="28"/>
      <c r="BN23" s="28"/>
      <c r="BO23" s="28"/>
      <c r="BP23" s="28"/>
      <c r="BQ23" s="28"/>
      <c r="BR23" s="28"/>
      <c r="BS23" s="62"/>
      <c r="BT23" s="33">
        <v>1</v>
      </c>
      <c r="BU23" s="28">
        <v>0</v>
      </c>
      <c r="BV23" s="28"/>
      <c r="BW23" s="28"/>
      <c r="BX23" s="34"/>
      <c r="BY23" s="65"/>
      <c r="BZ23" s="53"/>
      <c r="CA23" s="53"/>
      <c r="CB23" s="53"/>
      <c r="CC23" s="54"/>
    </row>
    <row r="24" spans="1:81" ht="26.25" customHeight="1" thickBot="1">
      <c r="A24" s="12"/>
      <c r="B24" s="25" t="s">
        <v>58</v>
      </c>
      <c r="C24" s="26" t="s">
        <v>74</v>
      </c>
      <c r="D24" s="10"/>
      <c r="E24" s="10"/>
      <c r="F24" s="10"/>
      <c r="G24" s="10"/>
      <c r="H24" s="10"/>
      <c r="I24" s="10"/>
      <c r="J24" s="10"/>
      <c r="K24" s="24"/>
      <c r="L24" s="121"/>
      <c r="M24" s="42" t="s">
        <v>70</v>
      </c>
      <c r="N24" s="117" t="s">
        <v>28</v>
      </c>
      <c r="O24" s="118"/>
      <c r="P24" s="118"/>
      <c r="Q24" s="118"/>
      <c r="R24" s="118"/>
      <c r="S24" s="118"/>
      <c r="T24" s="119"/>
      <c r="U24" s="71">
        <f t="shared" si="6"/>
        <v>0</v>
      </c>
      <c r="V24" s="71">
        <f t="shared" si="7"/>
        <v>1</v>
      </c>
      <c r="W24" s="71">
        <f t="shared" si="8"/>
        <v>1</v>
      </c>
      <c r="X24" s="71">
        <f t="shared" si="9"/>
        <v>0</v>
      </c>
      <c r="Y24" s="72"/>
      <c r="Z24" s="73">
        <f t="shared" si="10"/>
        <v>2</v>
      </c>
      <c r="AA24" s="33">
        <v>0</v>
      </c>
      <c r="AB24" s="28">
        <v>0</v>
      </c>
      <c r="AC24" s="28">
        <v>0</v>
      </c>
      <c r="AD24" s="28">
        <v>0</v>
      </c>
      <c r="AE24" s="28">
        <v>0</v>
      </c>
      <c r="AF24" s="28">
        <v>0</v>
      </c>
      <c r="AG24" s="28">
        <v>0</v>
      </c>
      <c r="AH24" s="28"/>
      <c r="AI24" s="28"/>
      <c r="AJ24" s="28"/>
      <c r="AK24" s="28"/>
      <c r="AL24" s="28"/>
      <c r="AM24" s="28"/>
      <c r="AN24" s="28"/>
      <c r="AO24" s="34"/>
      <c r="AP24" s="33">
        <v>0</v>
      </c>
      <c r="AQ24" s="28">
        <v>1</v>
      </c>
      <c r="AR24" s="28">
        <v>0</v>
      </c>
      <c r="AS24" s="28">
        <v>0</v>
      </c>
      <c r="AT24" s="28">
        <v>0</v>
      </c>
      <c r="AU24" s="28">
        <v>0</v>
      </c>
      <c r="AV24" s="28"/>
      <c r="AW24" s="28"/>
      <c r="AX24" s="28"/>
      <c r="AY24" s="28"/>
      <c r="AZ24" s="28"/>
      <c r="BA24" s="28"/>
      <c r="BB24" s="28"/>
      <c r="BC24" s="28"/>
      <c r="BD24" s="34"/>
      <c r="BE24" s="33">
        <v>1</v>
      </c>
      <c r="BF24" s="28">
        <v>0</v>
      </c>
      <c r="BG24" s="28">
        <v>0</v>
      </c>
      <c r="BH24" s="28">
        <v>0</v>
      </c>
      <c r="BI24" s="28">
        <v>0</v>
      </c>
      <c r="BJ24" s="28">
        <v>0</v>
      </c>
      <c r="BK24" s="28"/>
      <c r="BL24" s="28"/>
      <c r="BM24" s="28"/>
      <c r="BN24" s="28"/>
      <c r="BO24" s="28"/>
      <c r="BP24" s="28"/>
      <c r="BQ24" s="28"/>
      <c r="BR24" s="28"/>
      <c r="BS24" s="62"/>
      <c r="BT24" s="33">
        <v>0</v>
      </c>
      <c r="BU24" s="28">
        <v>0</v>
      </c>
      <c r="BV24" s="28"/>
      <c r="BW24" s="28"/>
      <c r="BX24" s="34"/>
      <c r="BY24" s="65"/>
      <c r="BZ24" s="53"/>
      <c r="CA24" s="53"/>
      <c r="CB24" s="53"/>
      <c r="CC24" s="54"/>
    </row>
    <row r="25" spans="1:81" ht="26.25" customHeight="1" thickTop="1">
      <c r="A25" s="12" t="s">
        <v>72</v>
      </c>
      <c r="B25" t="s">
        <v>29</v>
      </c>
      <c r="K25" s="24"/>
      <c r="L25" s="121"/>
      <c r="M25" s="42" t="s">
        <v>71</v>
      </c>
      <c r="N25" s="117" t="s">
        <v>129</v>
      </c>
      <c r="O25" s="118"/>
      <c r="P25" s="118"/>
      <c r="Q25" s="118"/>
      <c r="R25" s="118"/>
      <c r="S25" s="118"/>
      <c r="T25" s="119"/>
      <c r="U25" s="71">
        <f t="shared" si="6"/>
        <v>2</v>
      </c>
      <c r="V25" s="71">
        <f t="shared" si="7"/>
        <v>1</v>
      </c>
      <c r="W25" s="71">
        <f t="shared" si="8"/>
        <v>3</v>
      </c>
      <c r="X25" s="71">
        <f t="shared" si="9"/>
        <v>0</v>
      </c>
      <c r="Y25" s="72"/>
      <c r="Z25" s="73">
        <f t="shared" si="10"/>
        <v>6</v>
      </c>
      <c r="AA25" s="33">
        <v>0</v>
      </c>
      <c r="AB25" s="28">
        <v>0</v>
      </c>
      <c r="AC25" s="28">
        <v>0</v>
      </c>
      <c r="AD25" s="28">
        <v>0</v>
      </c>
      <c r="AE25" s="28">
        <v>1</v>
      </c>
      <c r="AF25" s="28">
        <v>0</v>
      </c>
      <c r="AG25" s="28">
        <v>1</v>
      </c>
      <c r="AH25" s="28"/>
      <c r="AI25" s="28"/>
      <c r="AJ25" s="28"/>
      <c r="AK25" s="28"/>
      <c r="AL25" s="28"/>
      <c r="AM25" s="28"/>
      <c r="AN25" s="28"/>
      <c r="AO25" s="34"/>
      <c r="AP25" s="33">
        <v>0</v>
      </c>
      <c r="AQ25" s="28">
        <v>0</v>
      </c>
      <c r="AR25" s="28">
        <v>0</v>
      </c>
      <c r="AS25" s="28">
        <v>0</v>
      </c>
      <c r="AT25" s="28">
        <v>0</v>
      </c>
      <c r="AU25" s="28">
        <v>1</v>
      </c>
      <c r="AV25" s="28"/>
      <c r="AW25" s="28"/>
      <c r="AX25" s="28"/>
      <c r="AY25" s="28"/>
      <c r="AZ25" s="28"/>
      <c r="BA25" s="28"/>
      <c r="BB25" s="28"/>
      <c r="BC25" s="28"/>
      <c r="BD25" s="34"/>
      <c r="BE25" s="33">
        <v>1</v>
      </c>
      <c r="BF25" s="28">
        <v>0</v>
      </c>
      <c r="BG25" s="28">
        <v>1</v>
      </c>
      <c r="BH25" s="28">
        <v>0</v>
      </c>
      <c r="BI25" s="28">
        <v>1</v>
      </c>
      <c r="BJ25" s="28">
        <v>0</v>
      </c>
      <c r="BK25" s="28"/>
      <c r="BL25" s="28"/>
      <c r="BM25" s="28"/>
      <c r="BN25" s="28"/>
      <c r="BO25" s="28"/>
      <c r="BP25" s="28"/>
      <c r="BQ25" s="28"/>
      <c r="BR25" s="28"/>
      <c r="BS25" s="62"/>
      <c r="BT25" s="33">
        <v>0</v>
      </c>
      <c r="BU25" s="28">
        <v>0</v>
      </c>
      <c r="BV25" s="28"/>
      <c r="BW25" s="28"/>
      <c r="BX25" s="34"/>
      <c r="BY25" s="65"/>
      <c r="BZ25" s="53"/>
      <c r="CA25" s="53"/>
      <c r="CB25" s="53"/>
      <c r="CC25" s="54"/>
    </row>
    <row r="26" spans="2:81" ht="26.25" customHeight="1" thickBot="1">
      <c r="B26" s="25" t="s">
        <v>58</v>
      </c>
      <c r="C26" s="26" t="s">
        <v>74</v>
      </c>
      <c r="D26" s="10"/>
      <c r="E26" s="10"/>
      <c r="F26" s="10"/>
      <c r="G26" s="10"/>
      <c r="H26" s="10"/>
      <c r="I26" s="10"/>
      <c r="J26" s="10"/>
      <c r="K26" s="24"/>
      <c r="L26" s="121"/>
      <c r="M26" s="42" t="s">
        <v>72</v>
      </c>
      <c r="N26" s="117" t="s">
        <v>29</v>
      </c>
      <c r="O26" s="118"/>
      <c r="P26" s="118"/>
      <c r="Q26" s="118"/>
      <c r="R26" s="118"/>
      <c r="S26" s="118"/>
      <c r="T26" s="119"/>
      <c r="U26" s="71">
        <f t="shared" si="6"/>
        <v>3</v>
      </c>
      <c r="V26" s="71">
        <f t="shared" si="7"/>
        <v>1</v>
      </c>
      <c r="W26" s="71">
        <f t="shared" si="8"/>
        <v>3</v>
      </c>
      <c r="X26" s="71">
        <f t="shared" si="9"/>
        <v>1</v>
      </c>
      <c r="Y26" s="72"/>
      <c r="Z26" s="73">
        <f t="shared" si="10"/>
        <v>8</v>
      </c>
      <c r="AA26" s="35">
        <v>0</v>
      </c>
      <c r="AB26" s="36">
        <v>0</v>
      </c>
      <c r="AC26" s="36">
        <v>0</v>
      </c>
      <c r="AD26" s="36">
        <v>0</v>
      </c>
      <c r="AE26" s="36">
        <v>1</v>
      </c>
      <c r="AF26" s="36">
        <v>1</v>
      </c>
      <c r="AG26" s="36">
        <v>1</v>
      </c>
      <c r="AH26" s="36"/>
      <c r="AI26" s="36"/>
      <c r="AJ26" s="36"/>
      <c r="AK26" s="36"/>
      <c r="AL26" s="36"/>
      <c r="AM26" s="36"/>
      <c r="AN26" s="36"/>
      <c r="AO26" s="37"/>
      <c r="AP26" s="35">
        <v>1</v>
      </c>
      <c r="AQ26" s="36">
        <v>0</v>
      </c>
      <c r="AR26" s="36">
        <v>0</v>
      </c>
      <c r="AS26" s="36">
        <v>0</v>
      </c>
      <c r="AT26" s="36">
        <v>0</v>
      </c>
      <c r="AU26" s="36">
        <v>0</v>
      </c>
      <c r="AV26" s="36"/>
      <c r="AW26" s="36"/>
      <c r="AX26" s="36"/>
      <c r="AY26" s="36"/>
      <c r="AZ26" s="36"/>
      <c r="BA26" s="36"/>
      <c r="BB26" s="36"/>
      <c r="BC26" s="36"/>
      <c r="BD26" s="37"/>
      <c r="BE26" s="35">
        <v>1</v>
      </c>
      <c r="BF26" s="36">
        <v>0</v>
      </c>
      <c r="BG26" s="36">
        <v>1</v>
      </c>
      <c r="BH26" s="36">
        <v>0</v>
      </c>
      <c r="BI26" s="36">
        <v>1</v>
      </c>
      <c r="BJ26" s="36">
        <v>0</v>
      </c>
      <c r="BK26" s="36"/>
      <c r="BL26" s="36"/>
      <c r="BM26" s="36"/>
      <c r="BN26" s="36"/>
      <c r="BO26" s="36"/>
      <c r="BP26" s="36"/>
      <c r="BQ26" s="36"/>
      <c r="BR26" s="36"/>
      <c r="BS26" s="63"/>
      <c r="BT26" s="35">
        <v>1</v>
      </c>
      <c r="BU26" s="36">
        <v>0</v>
      </c>
      <c r="BV26" s="36"/>
      <c r="BW26" s="36"/>
      <c r="BX26" s="37"/>
      <c r="BY26" s="66"/>
      <c r="BZ26" s="55"/>
      <c r="CA26" s="55"/>
      <c r="CB26" s="55"/>
      <c r="CC26" s="56"/>
    </row>
    <row r="27" spans="2:12" ht="15" customHeight="1" thickTop="1">
      <c r="B27" s="27"/>
      <c r="C27" s="27"/>
      <c r="D27" s="24"/>
      <c r="E27" s="24"/>
      <c r="F27" s="24"/>
      <c r="G27" s="24"/>
      <c r="H27" s="24"/>
      <c r="I27" s="24"/>
      <c r="J27" s="24"/>
      <c r="K27" s="24"/>
      <c r="L27" s="24"/>
    </row>
    <row r="28" spans="1:12" ht="25.5" customHeight="1">
      <c r="A28" t="s">
        <v>263</v>
      </c>
      <c r="B28" s="27"/>
      <c r="C28" s="27"/>
      <c r="D28" s="24"/>
      <c r="E28" s="24"/>
      <c r="F28" s="24"/>
      <c r="G28" s="24"/>
      <c r="H28" s="24"/>
      <c r="I28" s="24"/>
      <c r="J28" s="24"/>
      <c r="K28" s="24"/>
      <c r="L28" s="24"/>
    </row>
    <row r="29" spans="2:12" ht="25.5" customHeight="1">
      <c r="B29" s="81"/>
      <c r="C29" s="81"/>
      <c r="D29" s="81"/>
      <c r="E29" s="81"/>
      <c r="F29" s="81"/>
      <c r="G29" s="81"/>
      <c r="H29" s="81"/>
      <c r="I29" s="81"/>
      <c r="J29" s="81"/>
      <c r="K29" s="24"/>
      <c r="L29" s="24"/>
    </row>
    <row r="30" spans="2:12" ht="25.5" customHeight="1">
      <c r="B30" s="81"/>
      <c r="C30" s="81"/>
      <c r="D30" s="81"/>
      <c r="E30" s="81"/>
      <c r="F30" s="81"/>
      <c r="G30" s="81"/>
      <c r="H30" s="81"/>
      <c r="I30" s="81"/>
      <c r="J30" s="81"/>
      <c r="K30" s="24"/>
      <c r="L30" s="24"/>
    </row>
    <row r="31" spans="2:12" ht="25.5" customHeight="1">
      <c r="B31" s="81"/>
      <c r="C31" s="81"/>
      <c r="D31" s="81"/>
      <c r="E31" s="81"/>
      <c r="F31" s="81"/>
      <c r="G31" s="81"/>
      <c r="H31" s="81"/>
      <c r="I31" s="81"/>
      <c r="J31" s="81"/>
      <c r="K31" s="24"/>
      <c r="L31" s="24"/>
    </row>
    <row r="32" spans="2:12" ht="25.5" customHeight="1">
      <c r="B32" s="81"/>
      <c r="C32" s="81"/>
      <c r="D32" s="81"/>
      <c r="E32" s="81"/>
      <c r="F32" s="81"/>
      <c r="G32" s="81"/>
      <c r="H32" s="81"/>
      <c r="I32" s="81"/>
      <c r="J32" s="81"/>
      <c r="K32" s="24"/>
      <c r="L32" s="24"/>
    </row>
    <row r="33" spans="2:12" ht="14.25" customHeight="1" thickBot="1">
      <c r="B33" s="27"/>
      <c r="C33" s="27"/>
      <c r="D33" s="24"/>
      <c r="E33" s="24"/>
      <c r="F33" s="24"/>
      <c r="G33" s="24"/>
      <c r="H33" s="24"/>
      <c r="I33" s="24"/>
      <c r="J33" s="24"/>
      <c r="K33" s="24"/>
      <c r="L33" s="24"/>
    </row>
    <row r="34" spans="1:57" ht="25.5" customHeight="1" thickBot="1">
      <c r="A34" s="1" t="s">
        <v>0</v>
      </c>
      <c r="L34" s="39"/>
      <c r="M34" s="39" t="s">
        <v>59</v>
      </c>
      <c r="N34" s="39"/>
      <c r="O34" s="39"/>
      <c r="P34" s="39"/>
      <c r="Q34" s="39"/>
      <c r="R34" s="39"/>
      <c r="S34" s="39"/>
      <c r="T34" s="39"/>
      <c r="U34" s="39"/>
      <c r="V34" s="39"/>
      <c r="W34" s="39"/>
      <c r="X34" s="39"/>
      <c r="Y34" s="39"/>
      <c r="AE34" s="20" t="s">
        <v>108</v>
      </c>
      <c r="AF34" s="21"/>
      <c r="AG34" s="21"/>
      <c r="AH34" s="21"/>
      <c r="AI34" s="21"/>
      <c r="AJ34" s="21"/>
      <c r="AK34" s="21"/>
      <c r="AL34" s="21"/>
      <c r="AM34" s="21"/>
      <c r="AN34" s="21"/>
      <c r="AO34" s="21"/>
      <c r="AP34" s="21"/>
      <c r="AQ34" s="21"/>
      <c r="AR34" s="21"/>
      <c r="AS34" s="21"/>
      <c r="AT34" s="70"/>
      <c r="AU34" s="70"/>
      <c r="AV34" s="70"/>
      <c r="AW34" s="70"/>
      <c r="AX34" s="70"/>
      <c r="AY34" s="70"/>
      <c r="AZ34" s="70"/>
      <c r="BA34" s="70"/>
      <c r="BB34" s="38"/>
      <c r="BE34" s="57" t="s">
        <v>139</v>
      </c>
    </row>
    <row r="35" spans="9:31" ht="25.5" customHeight="1">
      <c r="I35" s="96" t="s">
        <v>3</v>
      </c>
      <c r="J35" s="97"/>
      <c r="L35" s="39"/>
      <c r="M35" s="39" t="s">
        <v>76</v>
      </c>
      <c r="N35" s="39"/>
      <c r="O35" s="39"/>
      <c r="P35" s="39"/>
      <c r="Q35" s="39"/>
      <c r="R35" s="39"/>
      <c r="S35" s="39"/>
      <c r="T35" s="39"/>
      <c r="U35" s="40"/>
      <c r="V35" s="40"/>
      <c r="W35" s="40"/>
      <c r="X35" s="40"/>
      <c r="Y35" s="39"/>
      <c r="AE35" s="57" t="s">
        <v>109</v>
      </c>
    </row>
    <row r="36" spans="12:54" ht="14.25" thickBot="1">
      <c r="L36" s="39"/>
      <c r="M36" s="41" t="s">
        <v>75</v>
      </c>
      <c r="N36" s="42" t="s">
        <v>118</v>
      </c>
      <c r="O36" s="42" t="s">
        <v>119</v>
      </c>
      <c r="P36" s="42" t="s">
        <v>120</v>
      </c>
      <c r="Q36" s="42" t="s">
        <v>121</v>
      </c>
      <c r="R36" s="42" t="s">
        <v>122</v>
      </c>
      <c r="S36" s="42" t="s">
        <v>123</v>
      </c>
      <c r="T36" s="42" t="s">
        <v>124</v>
      </c>
      <c r="U36" s="42" t="s">
        <v>125</v>
      </c>
      <c r="V36" s="42" t="s">
        <v>126</v>
      </c>
      <c r="W36" s="42" t="s">
        <v>127</v>
      </c>
      <c r="X36" s="67"/>
      <c r="Y36" s="39"/>
      <c r="AE36" s="122" t="s">
        <v>261</v>
      </c>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4"/>
    </row>
    <row r="37" spans="1:54" ht="15" thickBot="1">
      <c r="A37" s="20" t="s">
        <v>78</v>
      </c>
      <c r="B37" s="21"/>
      <c r="C37" s="21"/>
      <c r="D37" s="21"/>
      <c r="E37" s="21"/>
      <c r="F37" s="21"/>
      <c r="G37" s="21"/>
      <c r="H37" s="21"/>
      <c r="I37" s="22"/>
      <c r="J37" s="24"/>
      <c r="K37" s="24"/>
      <c r="L37" s="43"/>
      <c r="M37" s="44" t="s">
        <v>34</v>
      </c>
      <c r="N37" s="45">
        <f>U7</f>
        <v>3.142857142857143</v>
      </c>
      <c r="O37" s="45">
        <f>U8</f>
        <v>2.857142857142857</v>
      </c>
      <c r="P37" s="45">
        <f>U9</f>
        <v>3</v>
      </c>
      <c r="Q37" s="45">
        <f>U10</f>
        <v>3.142857142857143</v>
      </c>
      <c r="R37" s="45">
        <f>U11</f>
        <v>2.4285714285714284</v>
      </c>
      <c r="S37" s="45">
        <f>U12</f>
        <v>2.857142857142857</v>
      </c>
      <c r="T37" s="45">
        <f>U13</f>
        <v>2.5714285714285716</v>
      </c>
      <c r="U37" s="45">
        <f>U14</f>
        <v>2.7142857142857144</v>
      </c>
      <c r="V37" s="45">
        <f>U15</f>
        <v>2.142857142857143</v>
      </c>
      <c r="W37" s="45">
        <f>U16</f>
        <v>2.4285714285714284</v>
      </c>
      <c r="X37" s="68"/>
      <c r="Y37" s="39"/>
      <c r="AE37" s="125"/>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7"/>
    </row>
    <row r="38" spans="12:54" ht="15" customHeight="1">
      <c r="L38" s="39"/>
      <c r="M38" s="44" t="s">
        <v>37</v>
      </c>
      <c r="N38" s="45">
        <f>V7</f>
        <v>2</v>
      </c>
      <c r="O38" s="45">
        <f>V8</f>
        <v>1.6666666666666667</v>
      </c>
      <c r="P38" s="45">
        <f>V9</f>
        <v>1.8333333333333333</v>
      </c>
      <c r="Q38" s="45">
        <f>V10</f>
        <v>2</v>
      </c>
      <c r="R38" s="45">
        <f>V11</f>
        <v>1.6666666666666667</v>
      </c>
      <c r="S38" s="45">
        <f>V12</f>
        <v>1.3333333333333333</v>
      </c>
      <c r="T38" s="45">
        <f>V13</f>
        <v>1.5</v>
      </c>
      <c r="U38" s="45">
        <f>V14</f>
        <v>1.3333333333333333</v>
      </c>
      <c r="V38" s="45">
        <f>V15</f>
        <v>1.3333333333333333</v>
      </c>
      <c r="W38" s="45">
        <f>V16</f>
        <v>1.3333333333333333</v>
      </c>
      <c r="X38" s="68"/>
      <c r="Y38" s="39"/>
      <c r="AE38" s="125"/>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7"/>
    </row>
    <row r="39" spans="12:54" ht="15" customHeight="1">
      <c r="L39" s="39"/>
      <c r="M39" s="44" t="s">
        <v>35</v>
      </c>
      <c r="N39" s="45">
        <f>W7</f>
        <v>3.1666666666666665</v>
      </c>
      <c r="O39" s="45">
        <f>W8</f>
        <v>2.1666666666666665</v>
      </c>
      <c r="P39" s="45">
        <f>W9</f>
        <v>2.6666666666666665</v>
      </c>
      <c r="Q39" s="45">
        <f>W10</f>
        <v>3.3333333333333335</v>
      </c>
      <c r="R39" s="45">
        <f>W11</f>
        <v>2.5</v>
      </c>
      <c r="S39" s="45">
        <f>W12</f>
        <v>1.8333333333333333</v>
      </c>
      <c r="T39" s="45">
        <f>W13</f>
        <v>1.6666666666666667</v>
      </c>
      <c r="U39" s="45">
        <f>W14</f>
        <v>2</v>
      </c>
      <c r="V39" s="45">
        <f>W15</f>
        <v>1.5</v>
      </c>
      <c r="W39" s="45">
        <f>W16</f>
        <v>1.3333333333333333</v>
      </c>
      <c r="X39" s="68"/>
      <c r="Y39" s="39"/>
      <c r="AE39" s="125"/>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7"/>
    </row>
    <row r="40" spans="12:54" ht="15" customHeight="1">
      <c r="L40" s="39"/>
      <c r="M40" s="44" t="s">
        <v>106</v>
      </c>
      <c r="N40" s="45">
        <f>X7</f>
        <v>2.5</v>
      </c>
      <c r="O40" s="45">
        <f>X8</f>
        <v>1</v>
      </c>
      <c r="P40" s="45">
        <f>X9</f>
        <v>1.5</v>
      </c>
      <c r="Q40" s="45">
        <f>X10</f>
        <v>1.5</v>
      </c>
      <c r="R40" s="45">
        <f>X11</f>
        <v>1.5</v>
      </c>
      <c r="S40" s="45">
        <f>X12</f>
        <v>2</v>
      </c>
      <c r="T40" s="45">
        <f>X13</f>
        <v>1</v>
      </c>
      <c r="U40" s="45">
        <f>X14</f>
        <v>1.5</v>
      </c>
      <c r="V40" s="45">
        <f>X15</f>
        <v>1</v>
      </c>
      <c r="W40" s="45">
        <f>X16</f>
        <v>1</v>
      </c>
      <c r="X40" s="68"/>
      <c r="Y40" s="39"/>
      <c r="AE40" s="125"/>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7"/>
    </row>
    <row r="41" spans="12:54" ht="15" customHeight="1">
      <c r="L41" s="39"/>
      <c r="M41" s="44" t="s">
        <v>40</v>
      </c>
      <c r="N41" s="45">
        <f>Y7</f>
        <v>4</v>
      </c>
      <c r="O41" s="45">
        <f>Y8</f>
        <v>3</v>
      </c>
      <c r="P41" s="45">
        <f>Y9</f>
        <v>3</v>
      </c>
      <c r="Q41" s="45">
        <f>Y10</f>
        <v>4</v>
      </c>
      <c r="R41" s="45">
        <f>Y11</f>
        <v>4</v>
      </c>
      <c r="S41" s="45">
        <f>Y12</f>
        <v>4</v>
      </c>
      <c r="T41" s="45">
        <f>Y13</f>
        <v>4</v>
      </c>
      <c r="U41" s="45">
        <f>Y14</f>
        <v>3</v>
      </c>
      <c r="V41" s="45">
        <f>Y15</f>
        <v>2</v>
      </c>
      <c r="W41" s="45">
        <f>Y16</f>
        <v>2</v>
      </c>
      <c r="X41" s="68"/>
      <c r="Y41" s="39"/>
      <c r="AE41" s="125"/>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7"/>
    </row>
    <row r="42" spans="12:54" ht="15" customHeight="1">
      <c r="L42" s="39"/>
      <c r="M42" s="42" t="s">
        <v>39</v>
      </c>
      <c r="N42" s="45">
        <f>Z7</f>
        <v>2.8181818181818183</v>
      </c>
      <c r="O42" s="45">
        <f>Z8</f>
        <v>2.1818181818181817</v>
      </c>
      <c r="P42" s="45">
        <f>Z9</f>
        <v>2.4545454545454546</v>
      </c>
      <c r="Q42" s="45">
        <f>Z10</f>
        <v>2.772727272727273</v>
      </c>
      <c r="R42" s="45">
        <f>Z11</f>
        <v>2.227272727272727</v>
      </c>
      <c r="S42" s="45">
        <f>Z12</f>
        <v>2.1363636363636362</v>
      </c>
      <c r="T42" s="45">
        <f>Z13</f>
        <v>1.9545454545454546</v>
      </c>
      <c r="U42" s="45">
        <f>Z14</f>
        <v>2.0454545454545454</v>
      </c>
      <c r="V42" s="45">
        <f>Z15</f>
        <v>1.6363636363636365</v>
      </c>
      <c r="W42" s="45">
        <f>Z16</f>
        <v>1.6818181818181819</v>
      </c>
      <c r="X42" s="68"/>
      <c r="Y42" s="39"/>
      <c r="AE42" s="125"/>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7"/>
    </row>
    <row r="43" spans="12:54" ht="15" customHeight="1">
      <c r="L43" s="39"/>
      <c r="M43" s="39"/>
      <c r="N43" s="39"/>
      <c r="O43" s="39"/>
      <c r="P43" s="39"/>
      <c r="Q43" s="39"/>
      <c r="R43" s="39"/>
      <c r="S43" s="39"/>
      <c r="T43" s="39"/>
      <c r="U43" s="39"/>
      <c r="V43" s="39"/>
      <c r="W43" s="39"/>
      <c r="X43" s="39"/>
      <c r="Y43" s="39"/>
      <c r="AE43" s="125"/>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7"/>
    </row>
    <row r="44" spans="12:54" ht="24" customHeight="1">
      <c r="L44" s="39"/>
      <c r="M44" s="46" t="s">
        <v>77</v>
      </c>
      <c r="N44" s="39"/>
      <c r="O44" s="39"/>
      <c r="P44" s="39"/>
      <c r="Q44" s="39"/>
      <c r="R44" s="39"/>
      <c r="S44" s="39"/>
      <c r="T44" s="39"/>
      <c r="U44" s="39"/>
      <c r="V44" s="39"/>
      <c r="W44" s="39"/>
      <c r="X44" s="39"/>
      <c r="Y44" s="39"/>
      <c r="AE44" s="125"/>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7"/>
    </row>
    <row r="45" spans="12:54" ht="15" customHeight="1">
      <c r="L45" s="39"/>
      <c r="M45" s="41" t="s">
        <v>75</v>
      </c>
      <c r="N45" s="42" t="s">
        <v>118</v>
      </c>
      <c r="O45" s="42" t="s">
        <v>119</v>
      </c>
      <c r="P45" s="42" t="s">
        <v>120</v>
      </c>
      <c r="Q45" s="42" t="s">
        <v>121</v>
      </c>
      <c r="R45" s="42" t="s">
        <v>122</v>
      </c>
      <c r="S45" s="42" t="s">
        <v>123</v>
      </c>
      <c r="T45" s="42" t="s">
        <v>124</v>
      </c>
      <c r="U45" s="42" t="s">
        <v>125</v>
      </c>
      <c r="V45" s="42" t="s">
        <v>126</v>
      </c>
      <c r="W45" s="42" t="s">
        <v>127</v>
      </c>
      <c r="X45" s="67"/>
      <c r="Y45" s="39"/>
      <c r="AE45" s="128"/>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30"/>
    </row>
    <row r="46" spans="12:25" ht="15" customHeight="1">
      <c r="L46" s="39"/>
      <c r="M46" s="44" t="s">
        <v>34</v>
      </c>
      <c r="N46" s="47">
        <f>U17</f>
        <v>0</v>
      </c>
      <c r="O46" s="47">
        <f>U18</f>
        <v>1</v>
      </c>
      <c r="P46" s="47">
        <f>U19</f>
        <v>3</v>
      </c>
      <c r="Q46" s="47">
        <f>U20</f>
        <v>3</v>
      </c>
      <c r="R46" s="47">
        <f>U21</f>
        <v>4</v>
      </c>
      <c r="S46" s="47">
        <f>U22</f>
        <v>3</v>
      </c>
      <c r="T46" s="47">
        <f>U23</f>
        <v>2</v>
      </c>
      <c r="U46" s="47">
        <f>U24</f>
        <v>0</v>
      </c>
      <c r="V46" s="47">
        <f>U25</f>
        <v>2</v>
      </c>
      <c r="W46" s="47">
        <f>U26</f>
        <v>3</v>
      </c>
      <c r="X46" s="69"/>
      <c r="Y46" s="39"/>
    </row>
    <row r="47" spans="12:31" ht="15" customHeight="1">
      <c r="L47" s="39"/>
      <c r="M47" s="44" t="s">
        <v>37</v>
      </c>
      <c r="N47" s="47">
        <f>V17</f>
        <v>1</v>
      </c>
      <c r="O47" s="47">
        <f>V18</f>
        <v>0</v>
      </c>
      <c r="P47" s="47">
        <f>V19</f>
        <v>3</v>
      </c>
      <c r="Q47" s="47">
        <f>V20</f>
        <v>1</v>
      </c>
      <c r="R47" s="47">
        <f>V21</f>
        <v>3</v>
      </c>
      <c r="S47" s="47">
        <f>V22</f>
        <v>3</v>
      </c>
      <c r="T47" s="47">
        <f>V23</f>
        <v>1</v>
      </c>
      <c r="U47" s="47">
        <f>V24</f>
        <v>1</v>
      </c>
      <c r="V47" s="47">
        <f>V25</f>
        <v>1</v>
      </c>
      <c r="W47" s="47">
        <f>V26</f>
        <v>1</v>
      </c>
      <c r="X47" s="69"/>
      <c r="Y47" s="39"/>
      <c r="AE47" s="57" t="s">
        <v>110</v>
      </c>
    </row>
    <row r="48" spans="12:54" ht="15" customHeight="1">
      <c r="L48" s="39"/>
      <c r="M48" s="44" t="s">
        <v>35</v>
      </c>
      <c r="N48" s="47">
        <f>W17</f>
        <v>1</v>
      </c>
      <c r="O48" s="47">
        <f>W18</f>
        <v>1</v>
      </c>
      <c r="P48" s="47">
        <f>W19</f>
        <v>3</v>
      </c>
      <c r="Q48" s="47">
        <f>W20</f>
        <v>2</v>
      </c>
      <c r="R48" s="47">
        <f>W21</f>
        <v>5</v>
      </c>
      <c r="S48" s="47">
        <f>W22</f>
        <v>5</v>
      </c>
      <c r="T48" s="47">
        <f>W23</f>
        <v>2</v>
      </c>
      <c r="U48" s="47">
        <f>W24</f>
        <v>1</v>
      </c>
      <c r="V48" s="47">
        <f>W25</f>
        <v>3</v>
      </c>
      <c r="W48" s="47">
        <f>W26</f>
        <v>3</v>
      </c>
      <c r="X48" s="69"/>
      <c r="Y48" s="39"/>
      <c r="AE48" s="122" t="s">
        <v>262</v>
      </c>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4"/>
    </row>
    <row r="49" spans="12:54" ht="15" customHeight="1">
      <c r="L49" s="39"/>
      <c r="M49" s="44" t="s">
        <v>106</v>
      </c>
      <c r="N49" s="47">
        <f>X17</f>
        <v>0</v>
      </c>
      <c r="O49" s="47">
        <f>X18</f>
        <v>0</v>
      </c>
      <c r="P49" s="47">
        <f>X19</f>
        <v>1</v>
      </c>
      <c r="Q49" s="47">
        <f>X20</f>
        <v>0</v>
      </c>
      <c r="R49" s="47">
        <f>X21</f>
        <v>1</v>
      </c>
      <c r="S49" s="47">
        <f>X22</f>
        <v>0</v>
      </c>
      <c r="T49" s="47">
        <f>X23</f>
        <v>1</v>
      </c>
      <c r="U49" s="47">
        <f>X24</f>
        <v>0</v>
      </c>
      <c r="V49" s="47">
        <f>X25</f>
        <v>0</v>
      </c>
      <c r="W49" s="47">
        <f>X26</f>
        <v>1</v>
      </c>
      <c r="X49" s="69"/>
      <c r="Y49" s="39"/>
      <c r="AE49" s="125"/>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7"/>
    </row>
    <row r="50" spans="12:54" ht="15" customHeight="1">
      <c r="L50" s="39"/>
      <c r="M50" s="42" t="s">
        <v>39</v>
      </c>
      <c r="N50" s="47">
        <f>Z17</f>
        <v>2</v>
      </c>
      <c r="O50" s="47">
        <f>Z18</f>
        <v>2</v>
      </c>
      <c r="P50" s="47">
        <f>Z19</f>
        <v>10</v>
      </c>
      <c r="Q50" s="47">
        <f>Z20</f>
        <v>6</v>
      </c>
      <c r="R50" s="47">
        <f>Z21</f>
        <v>13</v>
      </c>
      <c r="S50" s="47">
        <f>Z22</f>
        <v>11</v>
      </c>
      <c r="T50" s="47">
        <f>Z23</f>
        <v>6</v>
      </c>
      <c r="U50" s="47">
        <f>Z24</f>
        <v>2</v>
      </c>
      <c r="V50" s="47">
        <f>Z25</f>
        <v>6</v>
      </c>
      <c r="W50" s="47">
        <f>Z26</f>
        <v>8</v>
      </c>
      <c r="X50" s="69"/>
      <c r="Y50" s="39"/>
      <c r="AE50" s="125"/>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7"/>
    </row>
    <row r="51" spans="31:54" ht="15" customHeight="1" thickBot="1">
      <c r="AE51" s="125"/>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7"/>
    </row>
    <row r="52" spans="12:54" ht="15" customHeight="1" thickBot="1">
      <c r="L52" s="20" t="s">
        <v>79</v>
      </c>
      <c r="M52" s="21"/>
      <c r="N52" s="21"/>
      <c r="O52" s="21"/>
      <c r="P52" s="21"/>
      <c r="Q52" s="21"/>
      <c r="R52" s="21"/>
      <c r="S52" s="21"/>
      <c r="T52" s="21"/>
      <c r="U52" s="21"/>
      <c r="V52" s="21"/>
      <c r="W52" s="21"/>
      <c r="X52" s="21"/>
      <c r="Y52" s="21"/>
      <c r="Z52" s="21"/>
      <c r="AA52" s="38"/>
      <c r="AE52" s="125"/>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7"/>
    </row>
    <row r="53" spans="31:54" ht="15" customHeight="1">
      <c r="AE53" s="125"/>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7"/>
    </row>
    <row r="54" spans="31:54" ht="15" customHeight="1">
      <c r="AE54" s="125"/>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7"/>
    </row>
    <row r="55" spans="31:54" ht="15" customHeight="1">
      <c r="AE55" s="125"/>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7"/>
    </row>
    <row r="56" spans="31:54" ht="15" customHeight="1">
      <c r="AE56" s="125"/>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7"/>
    </row>
    <row r="57" spans="31:54" ht="15" customHeight="1">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30"/>
    </row>
    <row r="58" ht="15" customHeight="1"/>
    <row r="59" ht="15" customHeight="1">
      <c r="AE59" s="57" t="s">
        <v>111</v>
      </c>
    </row>
    <row r="60" spans="31:54" ht="15" customHeight="1">
      <c r="AE60" s="122" t="s">
        <v>266</v>
      </c>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4"/>
    </row>
    <row r="61" spans="31:54" ht="15" customHeight="1">
      <c r="AE61" s="125"/>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7"/>
    </row>
    <row r="62" spans="12:54" ht="15" customHeight="1" thickBot="1">
      <c r="L62" s="24"/>
      <c r="AE62" s="125"/>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7"/>
    </row>
    <row r="63" spans="1:54" ht="17.25" customHeight="1" thickBot="1">
      <c r="A63" s="20" t="s">
        <v>80</v>
      </c>
      <c r="B63" s="21"/>
      <c r="C63" s="21"/>
      <c r="D63" s="21"/>
      <c r="E63" s="21"/>
      <c r="F63" s="21"/>
      <c r="G63" s="21"/>
      <c r="H63" s="21"/>
      <c r="I63" s="22"/>
      <c r="J63" s="24"/>
      <c r="K63" s="24"/>
      <c r="AE63" s="125"/>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7"/>
    </row>
    <row r="64" spans="31:54" ht="18.75" customHeight="1">
      <c r="AE64" s="125"/>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7"/>
    </row>
    <row r="65" spans="1:54" ht="18.75" customHeight="1">
      <c r="A65" s="14" t="s">
        <v>7</v>
      </c>
      <c r="B65" t="s">
        <v>112</v>
      </c>
      <c r="C65" t="s">
        <v>4</v>
      </c>
      <c r="AE65" s="125"/>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7"/>
    </row>
    <row r="66" spans="1:54" ht="18.75" customHeight="1">
      <c r="A66" s="14"/>
      <c r="C66" t="s">
        <v>5</v>
      </c>
      <c r="AE66" s="125"/>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7"/>
    </row>
    <row r="67" spans="1:54" ht="18.75" customHeight="1">
      <c r="A67" s="14" t="s">
        <v>6</v>
      </c>
      <c r="B67" t="s">
        <v>113</v>
      </c>
      <c r="C67" t="s">
        <v>13</v>
      </c>
      <c r="AE67" s="125"/>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7"/>
    </row>
    <row r="68" spans="1:54" ht="18.75" customHeight="1">
      <c r="A68" s="14"/>
      <c r="C68" t="s">
        <v>14</v>
      </c>
      <c r="AE68" s="125"/>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7"/>
    </row>
    <row r="69" spans="1:54" ht="18.75" customHeight="1">
      <c r="A69" s="14" t="s">
        <v>8</v>
      </c>
      <c r="B69" t="s">
        <v>67</v>
      </c>
      <c r="C69" t="s">
        <v>15</v>
      </c>
      <c r="AE69" s="128"/>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30"/>
    </row>
    <row r="70" spans="1:3" ht="18.75" customHeight="1">
      <c r="A70" s="14"/>
      <c r="C70" t="s">
        <v>23</v>
      </c>
    </row>
    <row r="71" spans="1:3" ht="18.75" customHeight="1">
      <c r="A71" s="14" t="s">
        <v>9</v>
      </c>
      <c r="B71" t="s">
        <v>68</v>
      </c>
      <c r="C71" t="s">
        <v>16</v>
      </c>
    </row>
    <row r="72" spans="1:3" ht="18.75" customHeight="1">
      <c r="A72" s="14"/>
      <c r="C72" t="s">
        <v>17</v>
      </c>
    </row>
    <row r="73" spans="1:3" ht="18.75" customHeight="1">
      <c r="A73" s="14" t="s">
        <v>10</v>
      </c>
      <c r="B73" t="s">
        <v>69</v>
      </c>
      <c r="C73" t="s">
        <v>18</v>
      </c>
    </row>
    <row r="74" spans="1:3" ht="18.75" customHeight="1">
      <c r="A74" s="14"/>
      <c r="C74" t="s">
        <v>19</v>
      </c>
    </row>
    <row r="75" spans="1:3" ht="18.75" customHeight="1">
      <c r="A75" s="14" t="s">
        <v>11</v>
      </c>
      <c r="B75" t="s">
        <v>70</v>
      </c>
      <c r="C75" t="s">
        <v>20</v>
      </c>
    </row>
    <row r="76" spans="1:3" ht="18.75" customHeight="1">
      <c r="A76" s="14"/>
      <c r="C76" t="s">
        <v>265</v>
      </c>
    </row>
    <row r="77" spans="1:3" ht="18.75" customHeight="1">
      <c r="A77" s="14" t="s">
        <v>12</v>
      </c>
      <c r="B77" t="s">
        <v>114</v>
      </c>
      <c r="C77" t="s">
        <v>21</v>
      </c>
    </row>
    <row r="78" ht="18.75" customHeight="1">
      <c r="C78" t="s">
        <v>22</v>
      </c>
    </row>
    <row r="79" ht="14.25" thickBot="1">
      <c r="L79" s="24"/>
    </row>
    <row r="80" spans="1:11" ht="15" customHeight="1" thickBot="1">
      <c r="A80" s="20" t="s">
        <v>81</v>
      </c>
      <c r="B80" s="21"/>
      <c r="C80" s="21"/>
      <c r="D80" s="21"/>
      <c r="E80" s="21"/>
      <c r="F80" s="21"/>
      <c r="G80" s="21"/>
      <c r="H80" s="21"/>
      <c r="I80" s="22"/>
      <c r="J80" s="24"/>
      <c r="K80" s="24"/>
    </row>
  </sheetData>
  <sheetProtection/>
  <mergeCells count="104">
    <mergeCell ref="AE36:BB45"/>
    <mergeCell ref="AE48:BB57"/>
    <mergeCell ref="AE60:BB69"/>
    <mergeCell ref="N23:T23"/>
    <mergeCell ref="N24:T24"/>
    <mergeCell ref="N25:T25"/>
    <mergeCell ref="N26:T26"/>
    <mergeCell ref="L7:L16"/>
    <mergeCell ref="L17:L26"/>
    <mergeCell ref="N17:T17"/>
    <mergeCell ref="N18:T18"/>
    <mergeCell ref="N19:T19"/>
    <mergeCell ref="N20:T20"/>
    <mergeCell ref="N14:T14"/>
    <mergeCell ref="N15:T15"/>
    <mergeCell ref="AP3:BD3"/>
    <mergeCell ref="BE3:BS3"/>
    <mergeCell ref="BY3:CC3"/>
    <mergeCell ref="BN5:BN6"/>
    <mergeCell ref="N21:T21"/>
    <mergeCell ref="N22:T22"/>
    <mergeCell ref="N16:T16"/>
    <mergeCell ref="N7:T7"/>
    <mergeCell ref="N8:T8"/>
    <mergeCell ref="N9:T9"/>
    <mergeCell ref="CB5:CB6"/>
    <mergeCell ref="CC5:CC6"/>
    <mergeCell ref="N10:T10"/>
    <mergeCell ref="N11:T11"/>
    <mergeCell ref="N12:T12"/>
    <mergeCell ref="N13:T13"/>
    <mergeCell ref="BF5:BF6"/>
    <mergeCell ref="BG5:BG6"/>
    <mergeCell ref="BH5:BH6"/>
    <mergeCell ref="CA5:CA6"/>
    <mergeCell ref="BI5:BI6"/>
    <mergeCell ref="AX5:AX6"/>
    <mergeCell ref="AY5:AY6"/>
    <mergeCell ref="AZ5:AZ6"/>
    <mergeCell ref="BO5:BO6"/>
    <mergeCell ref="BP5:BP6"/>
    <mergeCell ref="BB5:BB6"/>
    <mergeCell ref="BC5:BC6"/>
    <mergeCell ref="BD5:BD6"/>
    <mergeCell ref="BE5:BE6"/>
    <mergeCell ref="AB5:AB6"/>
    <mergeCell ref="AC5:AC6"/>
    <mergeCell ref="AD5:AD6"/>
    <mergeCell ref="AE5:AE6"/>
    <mergeCell ref="U3:U6"/>
    <mergeCell ref="V3:V6"/>
    <mergeCell ref="W3:W6"/>
    <mergeCell ref="Y3:Y6"/>
    <mergeCell ref="Z3:Z6"/>
    <mergeCell ref="AA3:AO3"/>
    <mergeCell ref="BY5:BY6"/>
    <mergeCell ref="BZ5:BZ6"/>
    <mergeCell ref="BJ5:BJ6"/>
    <mergeCell ref="BK5:BK6"/>
    <mergeCell ref="BL5:BL6"/>
    <mergeCell ref="BM5:BM6"/>
    <mergeCell ref="BS5:BS6"/>
    <mergeCell ref="BQ5:BQ6"/>
    <mergeCell ref="BR5:BR6"/>
    <mergeCell ref="I2:J2"/>
    <mergeCell ref="I35:J35"/>
    <mergeCell ref="AL5:AL6"/>
    <mergeCell ref="AM5:AM6"/>
    <mergeCell ref="AN5:AN6"/>
    <mergeCell ref="AO5:AO6"/>
    <mergeCell ref="AJ5:AJ6"/>
    <mergeCell ref="AH5:AH6"/>
    <mergeCell ref="AI5:AI6"/>
    <mergeCell ref="AA5:AA6"/>
    <mergeCell ref="AG5:AG6"/>
    <mergeCell ref="BA5:BA6"/>
    <mergeCell ref="AV5:AV6"/>
    <mergeCell ref="AW5:AW6"/>
    <mergeCell ref="AP5:AP6"/>
    <mergeCell ref="AQ5:AQ6"/>
    <mergeCell ref="AR5:AR6"/>
    <mergeCell ref="AS5:AS6"/>
    <mergeCell ref="AT5:AT6"/>
    <mergeCell ref="AU5:AU6"/>
    <mergeCell ref="L2:M2"/>
    <mergeCell ref="X3:X6"/>
    <mergeCell ref="BT3:BX3"/>
    <mergeCell ref="BT5:BT6"/>
    <mergeCell ref="BU5:BU6"/>
    <mergeCell ref="BV5:BV6"/>
    <mergeCell ref="BW5:BW6"/>
    <mergeCell ref="BX5:BX6"/>
    <mergeCell ref="AK5:AK6"/>
    <mergeCell ref="AF5:AF6"/>
    <mergeCell ref="B32:D32"/>
    <mergeCell ref="E32:G32"/>
    <mergeCell ref="H32:J32"/>
    <mergeCell ref="H31:J31"/>
    <mergeCell ref="B31:G31"/>
    <mergeCell ref="B29:D29"/>
    <mergeCell ref="E29:G29"/>
    <mergeCell ref="H29:J29"/>
    <mergeCell ref="B30:D30"/>
    <mergeCell ref="E30:J30"/>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I28"/>
  <sheetViews>
    <sheetView zoomScalePageLayoutView="0" workbookViewId="0" topLeftCell="A1">
      <selection activeCell="A18" sqref="A18"/>
    </sheetView>
  </sheetViews>
  <sheetFormatPr defaultColWidth="9.140625" defaultRowHeight="15"/>
  <sheetData>
    <row r="1" ht="14.25" thickBot="1"/>
    <row r="2" spans="1:9" ht="19.5" thickBot="1">
      <c r="A2" s="74" t="s">
        <v>12</v>
      </c>
      <c r="B2" s="75" t="s">
        <v>114</v>
      </c>
      <c r="C2" s="75" t="s">
        <v>21</v>
      </c>
      <c r="D2" s="75"/>
      <c r="E2" s="75"/>
      <c r="F2" s="75"/>
      <c r="G2" s="75"/>
      <c r="H2" s="142" t="s">
        <v>141</v>
      </c>
      <c r="I2" s="143"/>
    </row>
    <row r="3" spans="1:9" ht="20.25" customHeight="1">
      <c r="A3" s="79"/>
      <c r="B3" s="77"/>
      <c r="C3" s="77" t="s">
        <v>22</v>
      </c>
      <c r="D3" s="77"/>
      <c r="E3" s="77"/>
      <c r="F3" s="77"/>
      <c r="G3" s="77"/>
      <c r="H3" s="77"/>
      <c r="I3" s="78"/>
    </row>
    <row r="6" ht="13.5">
      <c r="A6" t="s">
        <v>238</v>
      </c>
    </row>
    <row r="7" ht="13.5">
      <c r="A7" t="s">
        <v>239</v>
      </c>
    </row>
    <row r="8" ht="13.5">
      <c r="A8" t="s">
        <v>36</v>
      </c>
    </row>
    <row r="9" ht="13.5">
      <c r="A9" t="s">
        <v>36</v>
      </c>
    </row>
    <row r="10" ht="13.5">
      <c r="A10" t="s">
        <v>240</v>
      </c>
    </row>
    <row r="11" ht="13.5">
      <c r="A11" t="s">
        <v>241</v>
      </c>
    </row>
    <row r="12" ht="13.5">
      <c r="A12" t="s">
        <v>272</v>
      </c>
    </row>
    <row r="13" ht="13.5">
      <c r="A13" t="s">
        <v>259</v>
      </c>
    </row>
    <row r="14" ht="13.5">
      <c r="A14" t="s">
        <v>36</v>
      </c>
    </row>
    <row r="16" ht="13.5">
      <c r="A16" t="s">
        <v>273</v>
      </c>
    </row>
    <row r="17" ht="13.5">
      <c r="A17" t="s">
        <v>260</v>
      </c>
    </row>
    <row r="28" ht="13.5">
      <c r="D28" s="80"/>
    </row>
  </sheetData>
  <sheetProtection/>
  <mergeCells count="1">
    <mergeCell ref="H2:I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L5" sqref="L5"/>
    </sheetView>
  </sheetViews>
  <sheetFormatPr defaultColWidth="9.140625" defaultRowHeight="15"/>
  <cols>
    <col min="1" max="1" width="6.00390625" style="0" customWidth="1"/>
    <col min="8" max="8" width="13.7109375" style="0" customWidth="1"/>
    <col min="9" max="9" width="12.00390625" style="0" customWidth="1"/>
  </cols>
  <sheetData>
    <row r="1" ht="18.75">
      <c r="A1" s="1" t="s">
        <v>89</v>
      </c>
    </row>
    <row r="2" spans="2:9" ht="18.75" customHeight="1">
      <c r="B2" t="s">
        <v>104</v>
      </c>
      <c r="I2" s="16" t="s">
        <v>41</v>
      </c>
    </row>
    <row r="3" ht="20.25" customHeight="1">
      <c r="A3" t="s">
        <v>90</v>
      </c>
    </row>
    <row r="4" spans="2:8" ht="20.25" customHeight="1">
      <c r="B4" s="3" t="s">
        <v>91</v>
      </c>
      <c r="C4" s="4"/>
      <c r="D4" s="4"/>
      <c r="E4" s="4"/>
      <c r="F4" s="4"/>
      <c r="G4" s="4"/>
      <c r="H4" s="5"/>
    </row>
    <row r="5" spans="2:8" ht="20.25" customHeight="1">
      <c r="B5" s="6" t="s">
        <v>92</v>
      </c>
      <c r="C5" s="7"/>
      <c r="D5" s="7"/>
      <c r="E5" s="7"/>
      <c r="F5" s="7"/>
      <c r="G5" s="7"/>
      <c r="H5" s="8"/>
    </row>
    <row r="7" spans="1:2" ht="34.5" customHeight="1">
      <c r="A7" s="12" t="s">
        <v>42</v>
      </c>
      <c r="B7" t="s">
        <v>93</v>
      </c>
    </row>
    <row r="8" spans="1:9" ht="34.5" customHeight="1" thickBot="1">
      <c r="A8" s="12"/>
      <c r="B8" s="51" t="s">
        <v>97</v>
      </c>
      <c r="C8" s="52" t="s">
        <v>98</v>
      </c>
      <c r="D8" s="10"/>
      <c r="E8" s="10"/>
      <c r="F8" s="10"/>
      <c r="G8" s="10"/>
      <c r="H8" s="10"/>
      <c r="I8" s="10"/>
    </row>
    <row r="9" spans="1:2" ht="34.5" customHeight="1" thickTop="1">
      <c r="A9" s="12" t="s">
        <v>43</v>
      </c>
      <c r="B9" s="11" t="s">
        <v>94</v>
      </c>
    </row>
    <row r="10" spans="1:9" ht="34.5" customHeight="1" thickBot="1">
      <c r="A10" s="12"/>
      <c r="B10" s="2"/>
      <c r="C10" s="9"/>
      <c r="D10" s="10"/>
      <c r="E10" s="10"/>
      <c r="F10" s="10"/>
      <c r="G10" s="10"/>
      <c r="H10" s="10"/>
      <c r="I10" s="10"/>
    </row>
    <row r="11" spans="1:2" ht="34.5" customHeight="1" thickTop="1">
      <c r="A11" s="12" t="s">
        <v>44</v>
      </c>
      <c r="B11" t="s">
        <v>52</v>
      </c>
    </row>
    <row r="12" spans="1:9" ht="34.5" customHeight="1" thickBot="1">
      <c r="A12" s="12"/>
      <c r="B12" s="2"/>
      <c r="C12" s="9"/>
      <c r="D12" s="10"/>
      <c r="E12" s="10"/>
      <c r="F12" s="10"/>
      <c r="G12" s="10"/>
      <c r="H12" s="10"/>
      <c r="I12" s="10"/>
    </row>
    <row r="13" spans="1:2" ht="34.5" customHeight="1" thickTop="1">
      <c r="A13" s="12" t="s">
        <v>45</v>
      </c>
      <c r="B13" t="s">
        <v>53</v>
      </c>
    </row>
    <row r="14" spans="1:9" ht="34.5" customHeight="1" thickBot="1">
      <c r="A14" s="12"/>
      <c r="B14" s="2"/>
      <c r="C14" s="9"/>
      <c r="D14" s="10"/>
      <c r="E14" s="10"/>
      <c r="F14" s="10"/>
      <c r="G14" s="10"/>
      <c r="H14" s="10"/>
      <c r="I14" s="10"/>
    </row>
    <row r="15" spans="1:2" ht="34.5" customHeight="1" thickTop="1">
      <c r="A15" s="12" t="s">
        <v>46</v>
      </c>
      <c r="B15" t="s">
        <v>54</v>
      </c>
    </row>
    <row r="16" spans="1:9" ht="34.5" customHeight="1" thickBot="1">
      <c r="A16" s="12"/>
      <c r="B16" s="2"/>
      <c r="C16" s="9"/>
      <c r="D16" s="10"/>
      <c r="E16" s="10"/>
      <c r="F16" s="10"/>
      <c r="G16" s="10"/>
      <c r="H16" s="10"/>
      <c r="I16" s="10"/>
    </row>
    <row r="17" spans="1:9" ht="34.5" customHeight="1" thickTop="1">
      <c r="A17" s="12" t="s">
        <v>47</v>
      </c>
      <c r="B17" s="131" t="s">
        <v>128</v>
      </c>
      <c r="C17" s="132"/>
      <c r="D17" s="132"/>
      <c r="E17" s="132"/>
      <c r="F17" s="132"/>
      <c r="G17" s="132"/>
      <c r="H17" s="132"/>
      <c r="I17" s="132"/>
    </row>
    <row r="18" spans="1:9" ht="34.5" customHeight="1" thickBot="1">
      <c r="A18" s="12"/>
      <c r="B18" s="2"/>
      <c r="C18" s="9"/>
      <c r="D18" s="10"/>
      <c r="E18" s="10"/>
      <c r="F18" s="10"/>
      <c r="G18" s="10"/>
      <c r="H18" s="10"/>
      <c r="I18" s="10"/>
    </row>
    <row r="19" spans="1:2" ht="34.5" customHeight="1" thickTop="1">
      <c r="A19" s="12" t="s">
        <v>48</v>
      </c>
      <c r="B19" t="s">
        <v>102</v>
      </c>
    </row>
    <row r="20" spans="1:9" ht="34.5" customHeight="1" thickBot="1">
      <c r="A20" s="12"/>
      <c r="B20" s="2"/>
      <c r="C20" s="9"/>
      <c r="D20" s="10"/>
      <c r="E20" s="10"/>
      <c r="F20" s="10"/>
      <c r="G20" s="10"/>
      <c r="H20" s="10"/>
      <c r="I20" s="10"/>
    </row>
    <row r="21" spans="1:2" ht="34.5" customHeight="1" thickTop="1">
      <c r="A21" s="12" t="s">
        <v>49</v>
      </c>
      <c r="B21" t="s">
        <v>55</v>
      </c>
    </row>
    <row r="22" spans="1:9" ht="34.5" customHeight="1" thickBot="1">
      <c r="A22" s="12"/>
      <c r="B22" s="2"/>
      <c r="C22" s="9"/>
      <c r="D22" s="10"/>
      <c r="E22" s="10"/>
      <c r="F22" s="10"/>
      <c r="G22" s="10"/>
      <c r="H22" s="10"/>
      <c r="I22" s="10"/>
    </row>
    <row r="23" spans="1:2" ht="34.5" customHeight="1" thickTop="1">
      <c r="A23" s="12" t="s">
        <v>50</v>
      </c>
      <c r="B23" t="s">
        <v>95</v>
      </c>
    </row>
    <row r="24" spans="1:9" ht="34.5" customHeight="1" thickBot="1">
      <c r="A24" s="12"/>
      <c r="B24" s="2"/>
      <c r="C24" s="9"/>
      <c r="D24" s="10"/>
      <c r="E24" s="10"/>
      <c r="F24" s="10"/>
      <c r="G24" s="10"/>
      <c r="H24" s="10"/>
      <c r="I24" s="10"/>
    </row>
    <row r="25" spans="1:2" ht="34.5" customHeight="1" thickTop="1">
      <c r="A25" s="12" t="s">
        <v>51</v>
      </c>
      <c r="B25" t="s">
        <v>96</v>
      </c>
    </row>
    <row r="26" spans="2:9" ht="34.5" customHeight="1" thickBot="1">
      <c r="B26" s="2"/>
      <c r="C26" s="9"/>
      <c r="D26" s="10"/>
      <c r="E26" s="10"/>
      <c r="F26" s="10"/>
      <c r="G26" s="10"/>
      <c r="H26" s="10"/>
      <c r="I26" s="10"/>
    </row>
    <row r="27" ht="14.25" thickTop="1"/>
  </sheetData>
  <sheetProtection/>
  <mergeCells count="1">
    <mergeCell ref="B17:I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6:R58"/>
  <sheetViews>
    <sheetView zoomScalePageLayoutView="0" workbookViewId="0" topLeftCell="A1">
      <selection activeCell="J1" sqref="J1"/>
    </sheetView>
  </sheetViews>
  <sheetFormatPr defaultColWidth="9.140625" defaultRowHeight="15"/>
  <sheetData>
    <row r="26" spans="1:18" ht="13.5">
      <c r="A26" s="133" t="s">
        <v>267</v>
      </c>
      <c r="B26" s="134"/>
      <c r="C26" s="134"/>
      <c r="D26" s="134"/>
      <c r="E26" s="134"/>
      <c r="F26" s="134"/>
      <c r="G26" s="134"/>
      <c r="H26" s="134"/>
      <c r="I26" s="135"/>
      <c r="J26" s="133" t="s">
        <v>136</v>
      </c>
      <c r="K26" s="134"/>
      <c r="L26" s="134"/>
      <c r="M26" s="134"/>
      <c r="N26" s="134"/>
      <c r="O26" s="134"/>
      <c r="P26" s="134"/>
      <c r="Q26" s="134"/>
      <c r="R26" s="135"/>
    </row>
    <row r="27" spans="1:18" ht="13.5">
      <c r="A27" s="136"/>
      <c r="B27" s="137"/>
      <c r="C27" s="137"/>
      <c r="D27" s="137"/>
      <c r="E27" s="137"/>
      <c r="F27" s="137"/>
      <c r="G27" s="137"/>
      <c r="H27" s="137"/>
      <c r="I27" s="138"/>
      <c r="J27" s="136"/>
      <c r="K27" s="137"/>
      <c r="L27" s="137"/>
      <c r="M27" s="137"/>
      <c r="N27" s="137"/>
      <c r="O27" s="137"/>
      <c r="P27" s="137"/>
      <c r="Q27" s="137"/>
      <c r="R27" s="138"/>
    </row>
    <row r="28" spans="1:18" ht="13.5">
      <c r="A28" s="136"/>
      <c r="B28" s="137"/>
      <c r="C28" s="137"/>
      <c r="D28" s="137"/>
      <c r="E28" s="137"/>
      <c r="F28" s="137"/>
      <c r="G28" s="137"/>
      <c r="H28" s="137"/>
      <c r="I28" s="138"/>
      <c r="J28" s="136"/>
      <c r="K28" s="137"/>
      <c r="L28" s="137"/>
      <c r="M28" s="137"/>
      <c r="N28" s="137"/>
      <c r="O28" s="137"/>
      <c r="P28" s="137"/>
      <c r="Q28" s="137"/>
      <c r="R28" s="138"/>
    </row>
    <row r="29" spans="1:18" ht="13.5">
      <c r="A29" s="139"/>
      <c r="B29" s="140"/>
      <c r="C29" s="140"/>
      <c r="D29" s="140"/>
      <c r="E29" s="140"/>
      <c r="F29" s="140"/>
      <c r="G29" s="140"/>
      <c r="H29" s="140"/>
      <c r="I29" s="141"/>
      <c r="J29" s="139"/>
      <c r="K29" s="140"/>
      <c r="L29" s="140"/>
      <c r="M29" s="140"/>
      <c r="N29" s="140"/>
      <c r="O29" s="140"/>
      <c r="P29" s="140"/>
      <c r="Q29" s="140"/>
      <c r="R29" s="141"/>
    </row>
    <row r="55" spans="1:18" ht="13.5" customHeight="1">
      <c r="A55" s="133" t="s">
        <v>138</v>
      </c>
      <c r="B55" s="134"/>
      <c r="C55" s="134"/>
      <c r="D55" s="134"/>
      <c r="E55" s="134"/>
      <c r="F55" s="134"/>
      <c r="G55" s="134"/>
      <c r="H55" s="134"/>
      <c r="I55" s="135"/>
      <c r="J55" s="133" t="s">
        <v>137</v>
      </c>
      <c r="K55" s="134"/>
      <c r="L55" s="134"/>
      <c r="M55" s="134"/>
      <c r="N55" s="134"/>
      <c r="O55" s="134"/>
      <c r="P55" s="134"/>
      <c r="Q55" s="134"/>
      <c r="R55" s="135"/>
    </row>
    <row r="56" spans="1:18" ht="13.5">
      <c r="A56" s="136"/>
      <c r="B56" s="137"/>
      <c r="C56" s="137"/>
      <c r="D56" s="137"/>
      <c r="E56" s="137"/>
      <c r="F56" s="137"/>
      <c r="G56" s="137"/>
      <c r="H56" s="137"/>
      <c r="I56" s="138"/>
      <c r="J56" s="136"/>
      <c r="K56" s="137"/>
      <c r="L56" s="137"/>
      <c r="M56" s="137"/>
      <c r="N56" s="137"/>
      <c r="O56" s="137"/>
      <c r="P56" s="137"/>
      <c r="Q56" s="137"/>
      <c r="R56" s="138"/>
    </row>
    <row r="57" spans="1:18" ht="13.5">
      <c r="A57" s="136"/>
      <c r="B57" s="137"/>
      <c r="C57" s="137"/>
      <c r="D57" s="137"/>
      <c r="E57" s="137"/>
      <c r="F57" s="137"/>
      <c r="G57" s="137"/>
      <c r="H57" s="137"/>
      <c r="I57" s="138"/>
      <c r="J57" s="136"/>
      <c r="K57" s="137"/>
      <c r="L57" s="137"/>
      <c r="M57" s="137"/>
      <c r="N57" s="137"/>
      <c r="O57" s="137"/>
      <c r="P57" s="137"/>
      <c r="Q57" s="137"/>
      <c r="R57" s="138"/>
    </row>
    <row r="58" spans="1:18" ht="13.5">
      <c r="A58" s="139"/>
      <c r="B58" s="140"/>
      <c r="C58" s="140"/>
      <c r="D58" s="140"/>
      <c r="E58" s="140"/>
      <c r="F58" s="140"/>
      <c r="G58" s="140"/>
      <c r="H58" s="140"/>
      <c r="I58" s="141"/>
      <c r="J58" s="139"/>
      <c r="K58" s="140"/>
      <c r="L58" s="140"/>
      <c r="M58" s="140"/>
      <c r="N58" s="140"/>
      <c r="O58" s="140"/>
      <c r="P58" s="140"/>
      <c r="Q58" s="140"/>
      <c r="R58" s="141"/>
    </row>
  </sheetData>
  <sheetProtection/>
  <mergeCells count="4">
    <mergeCell ref="A26:I29"/>
    <mergeCell ref="J26:R29"/>
    <mergeCell ref="J55:R58"/>
    <mergeCell ref="A55:I5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I36"/>
  <sheetViews>
    <sheetView zoomScalePageLayoutView="0" workbookViewId="0" topLeftCell="A1">
      <selection activeCell="B19" sqref="B19"/>
    </sheetView>
  </sheetViews>
  <sheetFormatPr defaultColWidth="9.140625" defaultRowHeight="15"/>
  <sheetData>
    <row r="1" ht="14.25" thickBot="1"/>
    <row r="2" spans="1:9" ht="19.5" thickBot="1">
      <c r="A2" s="74" t="s">
        <v>7</v>
      </c>
      <c r="B2" s="75" t="s">
        <v>112</v>
      </c>
      <c r="C2" s="75" t="s">
        <v>4</v>
      </c>
      <c r="D2" s="75"/>
      <c r="E2" s="75"/>
      <c r="F2" s="75"/>
      <c r="G2" s="75"/>
      <c r="H2" s="142" t="s">
        <v>141</v>
      </c>
      <c r="I2" s="143"/>
    </row>
    <row r="3" spans="1:9" ht="18.75">
      <c r="A3" s="76"/>
      <c r="B3" s="77"/>
      <c r="C3" s="77" t="s">
        <v>5</v>
      </c>
      <c r="D3" s="77"/>
      <c r="E3" s="77"/>
      <c r="F3" s="77"/>
      <c r="G3" s="77"/>
      <c r="H3" s="77"/>
      <c r="I3" s="78"/>
    </row>
    <row r="6" ht="15">
      <c r="A6" t="s">
        <v>146</v>
      </c>
    </row>
    <row r="7" ht="15">
      <c r="A7" t="s">
        <v>142</v>
      </c>
    </row>
    <row r="8" ht="15">
      <c r="A8" t="s">
        <v>143</v>
      </c>
    </row>
    <row r="9" ht="15">
      <c r="A9" t="s">
        <v>144</v>
      </c>
    </row>
    <row r="10" ht="15">
      <c r="A10" t="s">
        <v>145</v>
      </c>
    </row>
    <row r="12" ht="15">
      <c r="A12" t="s">
        <v>147</v>
      </c>
    </row>
    <row r="13" ht="15">
      <c r="A13" t="s">
        <v>156</v>
      </c>
    </row>
    <row r="14" ht="15">
      <c r="A14" t="s">
        <v>157</v>
      </c>
    </row>
    <row r="17" ht="15">
      <c r="A17" t="s">
        <v>158</v>
      </c>
    </row>
    <row r="18" ht="15">
      <c r="A18" t="s">
        <v>159</v>
      </c>
    </row>
    <row r="19" ht="15">
      <c r="A19" t="s">
        <v>160</v>
      </c>
    </row>
    <row r="20" ht="15">
      <c r="A20" t="s">
        <v>171</v>
      </c>
    </row>
    <row r="21" ht="15">
      <c r="A21" t="s">
        <v>170</v>
      </c>
    </row>
    <row r="23" ht="15">
      <c r="A23" t="s">
        <v>161</v>
      </c>
    </row>
    <row r="24" ht="15">
      <c r="A24" t="s">
        <v>172</v>
      </c>
    </row>
    <row r="25" ht="15">
      <c r="A25" t="s">
        <v>36</v>
      </c>
    </row>
    <row r="28" spans="1:4" ht="13.5">
      <c r="A28" t="s">
        <v>162</v>
      </c>
      <c r="D28" s="80" t="s">
        <v>140</v>
      </c>
    </row>
    <row r="29" ht="13.5">
      <c r="A29" t="s">
        <v>163</v>
      </c>
    </row>
    <row r="30" ht="13.5">
      <c r="A30" t="s">
        <v>164</v>
      </c>
    </row>
    <row r="31" ht="13.5">
      <c r="A31" t="s">
        <v>165</v>
      </c>
    </row>
    <row r="32" ht="13.5">
      <c r="A32" t="s">
        <v>166</v>
      </c>
    </row>
    <row r="33" ht="13.5">
      <c r="A33" t="s">
        <v>167</v>
      </c>
    </row>
    <row r="34" ht="13.5">
      <c r="A34" t="s">
        <v>168</v>
      </c>
    </row>
    <row r="36" ht="13.5">
      <c r="A36" t="s">
        <v>36</v>
      </c>
    </row>
  </sheetData>
  <sheetProtection/>
  <mergeCells count="1">
    <mergeCell ref="H2:I2"/>
  </mergeCells>
  <hyperlinks>
    <hyperlink ref="D28" r:id="rId1" display="http://www.pref.aichi.jp/kyoiku/gimukyoiku/gaikoku/kouza.html"/>
  </hyperlinks>
  <printOptions/>
  <pageMargins left="0.7" right="0.7"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dimension ref="A2:I39"/>
  <sheetViews>
    <sheetView zoomScalePageLayoutView="0" workbookViewId="0" topLeftCell="A13">
      <selection activeCell="C41" sqref="C41"/>
    </sheetView>
  </sheetViews>
  <sheetFormatPr defaultColWidth="9.140625" defaultRowHeight="15"/>
  <sheetData>
    <row r="1" ht="14.25" thickBot="1"/>
    <row r="2" spans="1:9" ht="19.5" thickBot="1">
      <c r="A2" s="74" t="s">
        <v>6</v>
      </c>
      <c r="B2" s="75" t="s">
        <v>113</v>
      </c>
      <c r="C2" s="75" t="s">
        <v>13</v>
      </c>
      <c r="D2" s="75"/>
      <c r="E2" s="75"/>
      <c r="F2" s="75"/>
      <c r="G2" s="75"/>
      <c r="H2" s="142" t="s">
        <v>141</v>
      </c>
      <c r="I2" s="143"/>
    </row>
    <row r="3" spans="1:9" ht="18.75">
      <c r="A3" s="76"/>
      <c r="B3" s="77"/>
      <c r="C3" s="77" t="s">
        <v>14</v>
      </c>
      <c r="D3" s="77"/>
      <c r="E3" s="77"/>
      <c r="F3" s="77"/>
      <c r="G3" s="77"/>
      <c r="H3" s="77"/>
      <c r="I3" s="78"/>
    </row>
    <row r="6" ht="15">
      <c r="A6" t="s">
        <v>146</v>
      </c>
    </row>
    <row r="7" ht="15">
      <c r="A7" t="s">
        <v>142</v>
      </c>
    </row>
    <row r="8" ht="15">
      <c r="A8" t="s">
        <v>143</v>
      </c>
    </row>
    <row r="9" ht="15">
      <c r="A9" t="s">
        <v>144</v>
      </c>
    </row>
    <row r="10" ht="15">
      <c r="A10" t="s">
        <v>145</v>
      </c>
    </row>
    <row r="12" ht="15">
      <c r="A12" t="s">
        <v>149</v>
      </c>
    </row>
    <row r="13" ht="15">
      <c r="A13" t="s">
        <v>169</v>
      </c>
    </row>
    <row r="14" ht="15">
      <c r="A14" t="s">
        <v>157</v>
      </c>
    </row>
    <row r="17" ht="15">
      <c r="A17" t="s">
        <v>173</v>
      </c>
    </row>
    <row r="18" ht="15">
      <c r="A18" t="s">
        <v>174</v>
      </c>
    </row>
    <row r="19" ht="15">
      <c r="A19" t="s">
        <v>175</v>
      </c>
    </row>
    <row r="20" ht="15">
      <c r="A20" t="s">
        <v>176</v>
      </c>
    </row>
    <row r="23" ht="15">
      <c r="A23" t="s">
        <v>177</v>
      </c>
    </row>
    <row r="24" ht="15">
      <c r="A24" t="s">
        <v>178</v>
      </c>
    </row>
    <row r="25" ht="15">
      <c r="A25" t="s">
        <v>179</v>
      </c>
    </row>
    <row r="26" ht="15">
      <c r="A26" t="s">
        <v>180</v>
      </c>
    </row>
    <row r="28" spans="1:4" ht="13.5">
      <c r="A28" t="s">
        <v>181</v>
      </c>
      <c r="D28" s="80" t="s">
        <v>140</v>
      </c>
    </row>
    <row r="29" ht="13.5">
      <c r="A29" t="s">
        <v>182</v>
      </c>
    </row>
    <row r="30" ht="13.5">
      <c r="A30" t="s">
        <v>183</v>
      </c>
    </row>
    <row r="31" ht="13.5">
      <c r="A31" t="s">
        <v>184</v>
      </c>
    </row>
    <row r="32" ht="13.5">
      <c r="A32" t="s">
        <v>185</v>
      </c>
    </row>
    <row r="35" spans="1:3" ht="13.5">
      <c r="A35" t="s">
        <v>186</v>
      </c>
      <c r="C35" t="s">
        <v>187</v>
      </c>
    </row>
    <row r="36" ht="13.5">
      <c r="C36" t="s">
        <v>188</v>
      </c>
    </row>
    <row r="37" spans="1:3" ht="13.5">
      <c r="A37" t="s">
        <v>189</v>
      </c>
      <c r="C37" t="s">
        <v>242</v>
      </c>
    </row>
    <row r="38" ht="13.5">
      <c r="C38" t="s">
        <v>243</v>
      </c>
    </row>
    <row r="39" ht="13.5">
      <c r="C39" t="s">
        <v>190</v>
      </c>
    </row>
  </sheetData>
  <sheetProtection/>
  <mergeCells count="1">
    <mergeCell ref="H2:I2"/>
  </mergeCells>
  <hyperlinks>
    <hyperlink ref="D28" r:id="rId1" display="http://www.pref.aichi.jp/kyoiku/gimukyoiku/gaikoku/kouza.html"/>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2:I32"/>
  <sheetViews>
    <sheetView zoomScalePageLayoutView="0" workbookViewId="0" topLeftCell="A1">
      <selection activeCell="A35" sqref="A35:A38"/>
    </sheetView>
  </sheetViews>
  <sheetFormatPr defaultColWidth="9.140625" defaultRowHeight="15"/>
  <sheetData>
    <row r="1" ht="14.25" thickBot="1"/>
    <row r="2" spans="1:9" ht="19.5" thickBot="1">
      <c r="A2" s="74" t="s">
        <v>8</v>
      </c>
      <c r="B2" s="75" t="s">
        <v>67</v>
      </c>
      <c r="C2" s="75" t="s">
        <v>15</v>
      </c>
      <c r="D2" s="75"/>
      <c r="E2" s="75"/>
      <c r="F2" s="75"/>
      <c r="G2" s="75"/>
      <c r="H2" s="142" t="s">
        <v>141</v>
      </c>
      <c r="I2" s="143"/>
    </row>
    <row r="3" spans="1:9" ht="18.75">
      <c r="A3" s="76"/>
      <c r="B3" s="77"/>
      <c r="C3" s="77" t="s">
        <v>23</v>
      </c>
      <c r="D3" s="77"/>
      <c r="E3" s="77"/>
      <c r="F3" s="77"/>
      <c r="G3" s="77"/>
      <c r="H3" s="77"/>
      <c r="I3" s="78"/>
    </row>
    <row r="6" ht="15">
      <c r="A6" t="s">
        <v>146</v>
      </c>
    </row>
    <row r="7" ht="15">
      <c r="A7" t="s">
        <v>142</v>
      </c>
    </row>
    <row r="8" ht="15">
      <c r="A8" t="s">
        <v>143</v>
      </c>
    </row>
    <row r="9" ht="15">
      <c r="A9" t="s">
        <v>144</v>
      </c>
    </row>
    <row r="10" ht="15">
      <c r="A10" t="s">
        <v>145</v>
      </c>
    </row>
    <row r="12" ht="15">
      <c r="A12" t="s">
        <v>150</v>
      </c>
    </row>
    <row r="13" ht="15">
      <c r="A13" t="s">
        <v>151</v>
      </c>
    </row>
    <row r="14" ht="15">
      <c r="A14" t="s">
        <v>148</v>
      </c>
    </row>
    <row r="17" ht="15">
      <c r="A17" t="s">
        <v>191</v>
      </c>
    </row>
    <row r="18" ht="15">
      <c r="A18" t="s">
        <v>192</v>
      </c>
    </row>
    <row r="19" ht="15">
      <c r="A19" t="s">
        <v>193</v>
      </c>
    </row>
    <row r="20" ht="15">
      <c r="A20" t="s">
        <v>194</v>
      </c>
    </row>
    <row r="21" ht="15">
      <c r="A21" t="s">
        <v>195</v>
      </c>
    </row>
    <row r="22" ht="15">
      <c r="A22" t="s">
        <v>196</v>
      </c>
    </row>
    <row r="25" ht="15">
      <c r="A25" t="s">
        <v>197</v>
      </c>
    </row>
    <row r="26" ht="15">
      <c r="A26" t="s">
        <v>198</v>
      </c>
    </row>
    <row r="27" ht="13.5">
      <c r="A27" t="s">
        <v>199</v>
      </c>
    </row>
    <row r="28" spans="1:4" ht="13.5">
      <c r="A28" t="s">
        <v>200</v>
      </c>
      <c r="D28" s="80" t="s">
        <v>140</v>
      </c>
    </row>
    <row r="29" ht="13.5">
      <c r="A29" t="s">
        <v>201</v>
      </c>
    </row>
    <row r="32" ht="13.5">
      <c r="A32" t="s">
        <v>202</v>
      </c>
    </row>
  </sheetData>
  <sheetProtection/>
  <mergeCells count="1">
    <mergeCell ref="H2:I2"/>
  </mergeCells>
  <hyperlinks>
    <hyperlink ref="D28" r:id="rId1" display="http://www.pref.aichi.jp/kyoiku/gimukyoiku/gaikoku/kouza.html"/>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2:I35"/>
  <sheetViews>
    <sheetView zoomScalePageLayoutView="0" workbookViewId="0" topLeftCell="A1">
      <selection activeCell="K14" sqref="K14"/>
    </sheetView>
  </sheetViews>
  <sheetFormatPr defaultColWidth="9.140625" defaultRowHeight="15"/>
  <sheetData>
    <row r="1" ht="14.25" thickBot="1"/>
    <row r="2" spans="1:9" ht="19.5" thickBot="1">
      <c r="A2" s="74" t="s">
        <v>9</v>
      </c>
      <c r="B2" s="75" t="s">
        <v>68</v>
      </c>
      <c r="C2" s="75" t="s">
        <v>16</v>
      </c>
      <c r="D2" s="75"/>
      <c r="E2" s="75"/>
      <c r="F2" s="75"/>
      <c r="G2" s="75"/>
      <c r="H2" s="142" t="s">
        <v>141</v>
      </c>
      <c r="I2" s="143"/>
    </row>
    <row r="3" spans="1:9" ht="18.75">
      <c r="A3" s="76"/>
      <c r="B3" s="77"/>
      <c r="C3" s="77" t="s">
        <v>17</v>
      </c>
      <c r="D3" s="77"/>
      <c r="E3" s="77"/>
      <c r="F3" s="77"/>
      <c r="G3" s="77"/>
      <c r="H3" s="77"/>
      <c r="I3" s="78"/>
    </row>
    <row r="6" ht="15">
      <c r="A6" t="s">
        <v>146</v>
      </c>
    </row>
    <row r="7" ht="15">
      <c r="A7" t="s">
        <v>142</v>
      </c>
    </row>
    <row r="8" ht="15">
      <c r="A8" t="s">
        <v>143</v>
      </c>
    </row>
    <row r="9" ht="15">
      <c r="A9" t="s">
        <v>144</v>
      </c>
    </row>
    <row r="10" ht="15">
      <c r="A10" t="s">
        <v>145</v>
      </c>
    </row>
    <row r="12" ht="15">
      <c r="A12" t="s">
        <v>152</v>
      </c>
    </row>
    <row r="13" ht="15">
      <c r="A13" t="s">
        <v>153</v>
      </c>
    </row>
    <row r="14" ht="15">
      <c r="A14" t="s">
        <v>148</v>
      </c>
    </row>
    <row r="17" ht="15">
      <c r="A17" t="s">
        <v>203</v>
      </c>
    </row>
    <row r="18" ht="15">
      <c r="A18" t="s">
        <v>204</v>
      </c>
    </row>
    <row r="19" ht="15">
      <c r="A19" t="s">
        <v>205</v>
      </c>
    </row>
    <row r="20" ht="15">
      <c r="A20" t="s">
        <v>206</v>
      </c>
    </row>
    <row r="21" ht="15">
      <c r="A21" t="s">
        <v>207</v>
      </c>
    </row>
    <row r="22" ht="15">
      <c r="A22" t="s">
        <v>208</v>
      </c>
    </row>
    <row r="24" ht="15">
      <c r="A24" t="s">
        <v>209</v>
      </c>
    </row>
    <row r="25" ht="15">
      <c r="A25" t="s">
        <v>210</v>
      </c>
    </row>
    <row r="26" ht="13.5">
      <c r="A26" t="s">
        <v>211</v>
      </c>
    </row>
    <row r="27" ht="13.5">
      <c r="A27" t="s">
        <v>212</v>
      </c>
    </row>
    <row r="28" ht="13.5">
      <c r="D28" s="80" t="s">
        <v>140</v>
      </c>
    </row>
    <row r="29" ht="13.5">
      <c r="A29" t="s">
        <v>213</v>
      </c>
    </row>
    <row r="30" ht="13.5">
      <c r="A30" t="s">
        <v>214</v>
      </c>
    </row>
    <row r="31" ht="13.5">
      <c r="A31" t="s">
        <v>215</v>
      </c>
    </row>
    <row r="34" ht="13.5">
      <c r="A34" t="s">
        <v>244</v>
      </c>
    </row>
    <row r="35" ht="13.5">
      <c r="A35" t="s">
        <v>245</v>
      </c>
    </row>
  </sheetData>
  <sheetProtection/>
  <mergeCells count="1">
    <mergeCell ref="H2:I2"/>
  </mergeCells>
  <hyperlinks>
    <hyperlink ref="D28" r:id="rId1" display="http://www.pref.aichi.jp/kyoiku/gimukyoiku/gaikoku/kouza.html"/>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2:I39"/>
  <sheetViews>
    <sheetView zoomScalePageLayoutView="0" workbookViewId="0" topLeftCell="A13">
      <selection activeCell="D41" sqref="D41"/>
    </sheetView>
  </sheetViews>
  <sheetFormatPr defaultColWidth="9.140625" defaultRowHeight="15"/>
  <sheetData>
    <row r="1" ht="14.25" thickBot="1"/>
    <row r="2" spans="1:9" ht="19.5" thickBot="1">
      <c r="A2" s="74" t="s">
        <v>10</v>
      </c>
      <c r="B2" s="75" t="s">
        <v>69</v>
      </c>
      <c r="C2" s="75" t="s">
        <v>18</v>
      </c>
      <c r="D2" s="75"/>
      <c r="E2" s="75"/>
      <c r="F2" s="75"/>
      <c r="G2" s="75"/>
      <c r="H2" s="142" t="s">
        <v>141</v>
      </c>
      <c r="I2" s="143"/>
    </row>
    <row r="3" spans="1:9" ht="18.75">
      <c r="A3" s="76"/>
      <c r="B3" s="77"/>
      <c r="C3" s="77" t="s">
        <v>19</v>
      </c>
      <c r="D3" s="77"/>
      <c r="E3" s="77"/>
      <c r="F3" s="77"/>
      <c r="G3" s="77"/>
      <c r="H3" s="77"/>
      <c r="I3" s="78"/>
    </row>
    <row r="6" ht="15">
      <c r="A6" t="s">
        <v>146</v>
      </c>
    </row>
    <row r="7" ht="15">
      <c r="A7" t="s">
        <v>142</v>
      </c>
    </row>
    <row r="8" ht="15">
      <c r="A8" t="s">
        <v>143</v>
      </c>
    </row>
    <row r="9" ht="15">
      <c r="A9" t="s">
        <v>144</v>
      </c>
    </row>
    <row r="10" ht="15">
      <c r="A10" t="s">
        <v>145</v>
      </c>
    </row>
    <row r="12" ht="15">
      <c r="A12" t="s">
        <v>154</v>
      </c>
    </row>
    <row r="13" ht="15">
      <c r="A13" t="s">
        <v>155</v>
      </c>
    </row>
    <row r="14" ht="15">
      <c r="A14" t="s">
        <v>148</v>
      </c>
    </row>
    <row r="17" ht="15">
      <c r="A17" t="s">
        <v>216</v>
      </c>
    </row>
    <row r="18" ht="15">
      <c r="A18" t="s">
        <v>217</v>
      </c>
    </row>
    <row r="19" ht="15">
      <c r="A19" t="s">
        <v>218</v>
      </c>
    </row>
    <row r="20" ht="15">
      <c r="A20" t="s">
        <v>219</v>
      </c>
    </row>
    <row r="21" ht="15">
      <c r="A21" t="s">
        <v>220</v>
      </c>
    </row>
    <row r="22" ht="15">
      <c r="A22" t="s">
        <v>221</v>
      </c>
    </row>
    <row r="24" ht="15">
      <c r="A24" t="s">
        <v>222</v>
      </c>
    </row>
    <row r="25" ht="15">
      <c r="A25" t="s">
        <v>223</v>
      </c>
    </row>
    <row r="26" ht="13.5">
      <c r="A26" t="s">
        <v>224</v>
      </c>
    </row>
    <row r="28" ht="13.5">
      <c r="D28" s="80" t="s">
        <v>140</v>
      </c>
    </row>
    <row r="29" ht="13.5">
      <c r="A29" t="s">
        <v>225</v>
      </c>
    </row>
    <row r="30" ht="13.5">
      <c r="A30" t="s">
        <v>226</v>
      </c>
    </row>
    <row r="31" ht="13.5">
      <c r="A31" t="s">
        <v>227</v>
      </c>
    </row>
    <row r="32" ht="13.5">
      <c r="A32" t="s">
        <v>228</v>
      </c>
    </row>
    <row r="35" ht="13.5">
      <c r="A35" t="s">
        <v>246</v>
      </c>
    </row>
    <row r="36" ht="13.5">
      <c r="A36" t="s">
        <v>247</v>
      </c>
    </row>
    <row r="37" ht="13.5">
      <c r="A37" t="s">
        <v>248</v>
      </c>
    </row>
    <row r="38" ht="13.5">
      <c r="A38" t="s">
        <v>249</v>
      </c>
    </row>
    <row r="39" ht="13.5">
      <c r="A39" t="s">
        <v>250</v>
      </c>
    </row>
  </sheetData>
  <sheetProtection/>
  <mergeCells count="1">
    <mergeCell ref="H2:I2"/>
  </mergeCells>
  <hyperlinks>
    <hyperlink ref="D28" r:id="rId1" display="http://www.pref.aichi.jp/kyoiku/gimukyoiku/gaikoku/kouza.html"/>
  </hyperlinks>
  <printOptions/>
  <pageMargins left="0.7" right="0.7"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dimension ref="A2:I33"/>
  <sheetViews>
    <sheetView zoomScalePageLayoutView="0" workbookViewId="0" topLeftCell="A4">
      <selection activeCell="D11" sqref="D11"/>
    </sheetView>
  </sheetViews>
  <sheetFormatPr defaultColWidth="9.140625" defaultRowHeight="15"/>
  <sheetData>
    <row r="1" ht="14.25" thickBot="1"/>
    <row r="2" spans="1:9" ht="19.5" thickBot="1">
      <c r="A2" s="74" t="s">
        <v>11</v>
      </c>
      <c r="B2" s="75" t="s">
        <v>70</v>
      </c>
      <c r="C2" s="75" t="s">
        <v>20</v>
      </c>
      <c r="D2" s="75"/>
      <c r="E2" s="75"/>
      <c r="F2" s="75"/>
      <c r="G2" s="75"/>
      <c r="H2" s="142" t="s">
        <v>141</v>
      </c>
      <c r="I2" s="143"/>
    </row>
    <row r="3" spans="1:9" ht="18.75">
      <c r="A3" s="76"/>
      <c r="B3" s="77"/>
      <c r="C3" s="77" t="s">
        <v>265</v>
      </c>
      <c r="D3" s="77"/>
      <c r="E3" s="77"/>
      <c r="F3" s="77"/>
      <c r="G3" s="77"/>
      <c r="H3" s="77"/>
      <c r="I3" s="78"/>
    </row>
    <row r="6" ht="13.5">
      <c r="A6" t="s">
        <v>229</v>
      </c>
    </row>
    <row r="7" ht="13.5">
      <c r="A7" t="s">
        <v>251</v>
      </c>
    </row>
    <row r="8" ht="13.5">
      <c r="A8" t="s">
        <v>252</v>
      </c>
    </row>
    <row r="9" ht="13.5">
      <c r="A9" t="s">
        <v>36</v>
      </c>
    </row>
    <row r="10" ht="13.5">
      <c r="A10" t="s">
        <v>36</v>
      </c>
    </row>
    <row r="11" ht="13.5">
      <c r="A11" t="s">
        <v>230</v>
      </c>
    </row>
    <row r="12" ht="13.5">
      <c r="A12" t="s">
        <v>231</v>
      </c>
    </row>
    <row r="13" ht="13.5">
      <c r="A13" t="s">
        <v>232</v>
      </c>
    </row>
    <row r="14" ht="13.5">
      <c r="A14" t="s">
        <v>268</v>
      </c>
    </row>
    <row r="15" ht="13.5">
      <c r="A15" t="s">
        <v>269</v>
      </c>
    </row>
    <row r="17" ht="13.5">
      <c r="A17" t="s">
        <v>233</v>
      </c>
    </row>
    <row r="18" ht="13.5">
      <c r="A18" t="s">
        <v>253</v>
      </c>
    </row>
    <row r="19" ht="13.5">
      <c r="A19" t="s">
        <v>254</v>
      </c>
    </row>
    <row r="21" ht="13.5">
      <c r="A21" t="s">
        <v>255</v>
      </c>
    </row>
    <row r="22" ht="13.5">
      <c r="A22" t="s">
        <v>270</v>
      </c>
    </row>
    <row r="23" ht="13.5">
      <c r="A23" t="s">
        <v>271</v>
      </c>
    </row>
    <row r="26" ht="13.5">
      <c r="A26" t="s">
        <v>256</v>
      </c>
    </row>
    <row r="27" ht="13.5">
      <c r="A27" t="s">
        <v>257</v>
      </c>
    </row>
    <row r="28" ht="13.5">
      <c r="A28" t="s">
        <v>258</v>
      </c>
    </row>
    <row r="29" ht="13.5">
      <c r="D29" s="80"/>
    </row>
    <row r="30" ht="13.5">
      <c r="A30" t="s">
        <v>234</v>
      </c>
    </row>
    <row r="31" ht="13.5">
      <c r="A31" t="s">
        <v>235</v>
      </c>
    </row>
    <row r="32" ht="13.5">
      <c r="A32" t="s">
        <v>236</v>
      </c>
    </row>
    <row r="33" ht="13.5">
      <c r="A33" t="s">
        <v>237</v>
      </c>
    </row>
  </sheetData>
  <sheetProtection/>
  <mergeCells count="1">
    <mergeCell ref="H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愛知県教育委員会</dc:creator>
  <cp:keywords/>
  <dc:description/>
  <cp:lastModifiedBy>愛知県教育委員会</cp:lastModifiedBy>
  <cp:lastPrinted>2010-05-17T06:38:30Z</cp:lastPrinted>
  <dcterms:created xsi:type="dcterms:W3CDTF">2010-04-15T06:53:22Z</dcterms:created>
  <dcterms:modified xsi:type="dcterms:W3CDTF">2010-05-17T06:39:24Z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